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6" activeTab="0"/>
  </bookViews>
  <sheets>
    <sheet name="INDIV. INFANTIL " sheetId="1" r:id="rId1"/>
    <sheet name="INDIV. CADETE" sheetId="2" r:id="rId2"/>
  </sheets>
  <definedNames>
    <definedName name="_xlnm.Print_Area" localSheetId="1">'INDIV. CADETE'!$A$1:$BV$51</definedName>
    <definedName name="_xlnm.Print_Area" localSheetId="0">'INDIV. INFANTIL '!$A$1:$EV$62</definedName>
  </definedNames>
  <calcPr fullCalcOnLoad="1"/>
</workbook>
</file>

<file path=xl/sharedStrings.xml><?xml version="1.0" encoding="utf-8"?>
<sst xmlns="http://schemas.openxmlformats.org/spreadsheetml/2006/main" count="802" uniqueCount="125">
  <si>
    <t>CAMPEONATO ESCOLAR 2014/2015</t>
  </si>
  <si>
    <t>2014/2015ko ESKOLARTEKO TXAPELKETA</t>
  </si>
  <si>
    <t>GRUPO</t>
  </si>
  <si>
    <t>A</t>
  </si>
  <si>
    <t>MANO INDIVIDUAL</t>
  </si>
  <si>
    <t xml:space="preserve">INFANTIL </t>
  </si>
  <si>
    <t>B</t>
  </si>
  <si>
    <t>C</t>
  </si>
  <si>
    <t>D</t>
  </si>
  <si>
    <t>TALDEA</t>
  </si>
  <si>
    <t>ESKUZ BANAKA</t>
  </si>
  <si>
    <t xml:space="preserve">HAURRAK </t>
  </si>
  <si>
    <t>PELOTARIS/PILOTARIAK</t>
  </si>
  <si>
    <t>ESCUELA / ESKOLA</t>
  </si>
  <si>
    <t>JUG</t>
  </si>
  <si>
    <t>PTOS</t>
  </si>
  <si>
    <t>TF</t>
  </si>
  <si>
    <t>TC</t>
  </si>
  <si>
    <t>AVG</t>
  </si>
  <si>
    <t>GRUPO/TALDEA</t>
  </si>
  <si>
    <t>Sabin Urkixo</t>
  </si>
  <si>
    <t>AMURRIO</t>
  </si>
  <si>
    <t>Iker Larrazabal</t>
  </si>
  <si>
    <t>Ander Lopez</t>
  </si>
  <si>
    <t>Asier Sz de Zerain</t>
  </si>
  <si>
    <t>AGURAIN</t>
  </si>
  <si>
    <t>Mikel Ibañez</t>
  </si>
  <si>
    <t>Ivan Martin</t>
  </si>
  <si>
    <t>Beñat Udaeta</t>
  </si>
  <si>
    <t>Asier Del Campo</t>
  </si>
  <si>
    <t>ARAMAIO</t>
  </si>
  <si>
    <t>Julen Errasti</t>
  </si>
  <si>
    <t>Mikel Aspe</t>
  </si>
  <si>
    <t>Cristian Ochoa</t>
  </si>
  <si>
    <t>ADURTZA</t>
  </si>
  <si>
    <t>Eder Gancedo</t>
  </si>
  <si>
    <t>Endika Boquete</t>
  </si>
  <si>
    <t>Iker Gerrero</t>
  </si>
  <si>
    <t>Xabi Blanco</t>
  </si>
  <si>
    <t>Aimar Amondo</t>
  </si>
  <si>
    <t>HERRIAREN</t>
  </si>
  <si>
    <t>Axular Alonso</t>
  </si>
  <si>
    <t>Aimar Quintana</t>
  </si>
  <si>
    <t>LEGUTIO</t>
  </si>
  <si>
    <t>Imanol Gancedo</t>
  </si>
  <si>
    <t>Joseba Letona</t>
  </si>
  <si>
    <t>ARMENTIA</t>
  </si>
  <si>
    <t>Julen Sanz</t>
  </si>
  <si>
    <t>Julen Canterla</t>
  </si>
  <si>
    <t>Urtzi Jausoro</t>
  </si>
  <si>
    <t>ESKUHUSKA</t>
  </si>
  <si>
    <t>Markel Aranbarri</t>
  </si>
  <si>
    <t>TXUKUN LAKUA</t>
  </si>
  <si>
    <t>Mikel Diaz de Gereñu</t>
  </si>
  <si>
    <t>Jokin Larrieta</t>
  </si>
  <si>
    <t>Iñigo Martinez</t>
  </si>
  <si>
    <t>Aitor Serrano</t>
  </si>
  <si>
    <t>Unai Eskuza</t>
  </si>
  <si>
    <t>Ibon Antia</t>
  </si>
  <si>
    <t>KANPEZU</t>
  </si>
  <si>
    <t>Ander Jimenez</t>
  </si>
  <si>
    <t>Ibai Montejo</t>
  </si>
  <si>
    <t>Gorka Tadeo</t>
  </si>
  <si>
    <t>Iker Barbero</t>
  </si>
  <si>
    <t>Oier Picon</t>
  </si>
  <si>
    <t>Koldo Rio</t>
  </si>
  <si>
    <t>Pablo Estibalez</t>
  </si>
  <si>
    <t>Oier Fernandez</t>
  </si>
  <si>
    <t>Azaitz Hierro</t>
  </si>
  <si>
    <t>Urtzi Justo</t>
  </si>
  <si>
    <t>ZARAMAGA</t>
  </si>
  <si>
    <t>Youssef  Boulben</t>
  </si>
  <si>
    <t>Oxel Pereda</t>
  </si>
  <si>
    <t>Mikel Loizaga</t>
  </si>
  <si>
    <t>URKABUSKATZ</t>
  </si>
  <si>
    <t>Hodei Azurmendi</t>
  </si>
  <si>
    <t>Ekain Basterra</t>
  </si>
  <si>
    <t>LOCAL</t>
  </si>
  <si>
    <t>VISITANTE</t>
  </si>
  <si>
    <t>Jornada</t>
  </si>
  <si>
    <t>Fecha</t>
  </si>
  <si>
    <t>Jugados</t>
  </si>
  <si>
    <t>Puntos</t>
  </si>
  <si>
    <t>Tantos</t>
  </si>
  <si>
    <t>EQUIPO</t>
  </si>
  <si>
    <t>vs</t>
  </si>
  <si>
    <t>DESCANSO</t>
  </si>
  <si>
    <t>Ihardunal.</t>
  </si>
  <si>
    <t>Data</t>
  </si>
  <si>
    <t>Jokatuak</t>
  </si>
  <si>
    <t>Puntuak</t>
  </si>
  <si>
    <t>Tantuak</t>
  </si>
  <si>
    <t>ATSEDENA</t>
  </si>
  <si>
    <t>Aitor Xabier Ruiz de Luzuriaga</t>
  </si>
  <si>
    <t>A.E.P.E.ko Oinarrizko Koordinatzailea</t>
  </si>
  <si>
    <t>CADETE</t>
  </si>
  <si>
    <t>GAZTETXOAK</t>
  </si>
  <si>
    <t>Unai Murgiondo</t>
  </si>
  <si>
    <t>Mikel Prudencio</t>
  </si>
  <si>
    <t>Borja Diaz de Garayo</t>
  </si>
  <si>
    <t>ARTZINIEGA</t>
  </si>
  <si>
    <t>Oier Zaldibar</t>
  </si>
  <si>
    <t>Iker Yuste</t>
  </si>
  <si>
    <t>Gontzal Muguruza</t>
  </si>
  <si>
    <t>Aitor Catalan</t>
  </si>
  <si>
    <t>Haimar Saez</t>
  </si>
  <si>
    <t>Aitor Marcaida</t>
  </si>
  <si>
    <t>Alberto Irazu</t>
  </si>
  <si>
    <t>Gabriel Marañon</t>
  </si>
  <si>
    <t>OION</t>
  </si>
  <si>
    <t>Aritz Ochoa</t>
  </si>
  <si>
    <t>Ander Mtz de Murgia</t>
  </si>
  <si>
    <t>Txomin Orue</t>
  </si>
  <si>
    <t>Mikel Estibalez</t>
  </si>
  <si>
    <t>Oier Daubgana</t>
  </si>
  <si>
    <t>Joseba Calvo</t>
  </si>
  <si>
    <t>Urtzi Ullibarri</t>
  </si>
  <si>
    <t>Jokin Bengoa</t>
  </si>
  <si>
    <t>Iker Duque</t>
  </si>
  <si>
    <t>Endika Soto</t>
  </si>
  <si>
    <t>Unai Dz. De Heredia</t>
  </si>
  <si>
    <t>Izai Berasategi</t>
  </si>
  <si>
    <t>TXUKUN  LAKUA</t>
  </si>
  <si>
    <t>ARAIA</t>
  </si>
  <si>
    <t>Asier Esnaola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</si>
</sst>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</numFmts>
  <fonts count="54">
    <font>
      <sz val="10"/>
      <name val="Arial"/>
      <family val="2"/>
    </font>
    <font>
      <b/>
      <sz val="10"/>
      <name val="Albertus Medium"/>
      <family val="2"/>
    </font>
    <font>
      <b/>
      <sz val="18"/>
      <name val="Arial"/>
      <family val="2"/>
    </font>
    <font>
      <sz val="8"/>
      <name val="Albertus Medium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i/>
      <sz val="7"/>
      <name val="Georgia"/>
      <family val="1"/>
    </font>
    <font>
      <i/>
      <sz val="7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53" applyAlignment="1">
      <alignment vertical="center"/>
      <protection/>
    </xf>
    <xf numFmtId="0" fontId="0" fillId="0" borderId="0" xfId="53">
      <alignment/>
      <protection/>
    </xf>
    <xf numFmtId="0" fontId="0" fillId="0" borderId="0" xfId="53" applyBorder="1" applyAlignment="1">
      <alignment vertical="center"/>
      <protection/>
    </xf>
    <xf numFmtId="0" fontId="3" fillId="0" borderId="10" xfId="53" applyFont="1" applyBorder="1" applyAlignment="1">
      <alignment horizontal="center"/>
      <protection/>
    </xf>
    <xf numFmtId="0" fontId="4" fillId="0" borderId="0" xfId="53" applyFont="1" applyAlignment="1">
      <alignment vertical="center"/>
      <protection/>
    </xf>
    <xf numFmtId="0" fontId="0" fillId="33" borderId="0" xfId="53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vertical="center"/>
    </xf>
    <xf numFmtId="0" fontId="6" fillId="35" borderId="0" xfId="0" applyFont="1" applyFill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8" fillId="36" borderId="28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1" fillId="38" borderId="11" xfId="53" applyFont="1" applyFill="1" applyBorder="1" applyAlignment="1">
      <alignment horizontal="center"/>
      <protection/>
    </xf>
    <xf numFmtId="0" fontId="1" fillId="38" borderId="16" xfId="53" applyFont="1" applyFill="1" applyBorder="1" applyAlignment="1">
      <alignment horizontal="center"/>
      <protection/>
    </xf>
    <xf numFmtId="0" fontId="1" fillId="39" borderId="11" xfId="53" applyFont="1" applyFill="1" applyBorder="1" applyAlignment="1">
      <alignment horizontal="center"/>
      <protection/>
    </xf>
    <xf numFmtId="0" fontId="2" fillId="39" borderId="34" xfId="53" applyFont="1" applyFill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/>
      <protection/>
    </xf>
    <xf numFmtId="0" fontId="1" fillId="39" borderId="16" xfId="53" applyFont="1" applyFill="1" applyBorder="1" applyAlignment="1">
      <alignment horizontal="center"/>
      <protection/>
    </xf>
    <xf numFmtId="0" fontId="1" fillId="0" borderId="16" xfId="53" applyFont="1" applyBorder="1" applyAlignment="1">
      <alignment horizontal="center"/>
      <protection/>
    </xf>
    <xf numFmtId="0" fontId="5" fillId="39" borderId="31" xfId="0" applyFont="1" applyFill="1" applyBorder="1" applyAlignment="1">
      <alignment horizontal="center" vertical="center"/>
    </xf>
    <xf numFmtId="0" fontId="6" fillId="39" borderId="3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6" fillId="39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164" fontId="11" fillId="34" borderId="34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2" fillId="39" borderId="34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58</xdr:row>
      <xdr:rowOff>123825</xdr:rowOff>
    </xdr:from>
    <xdr:to>
      <xdr:col>11</xdr:col>
      <xdr:colOff>238125</xdr:colOff>
      <xdr:row>61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947737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219075</xdr:colOff>
      <xdr:row>58</xdr:row>
      <xdr:rowOff>133350</xdr:rowOff>
    </xdr:from>
    <xdr:to>
      <xdr:col>31</xdr:col>
      <xdr:colOff>247650</xdr:colOff>
      <xdr:row>61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94869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304800</xdr:colOff>
      <xdr:row>58</xdr:row>
      <xdr:rowOff>57150</xdr:rowOff>
    </xdr:from>
    <xdr:to>
      <xdr:col>48</xdr:col>
      <xdr:colOff>333375</xdr:colOff>
      <xdr:row>61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88200" y="941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314325</xdr:colOff>
      <xdr:row>57</xdr:row>
      <xdr:rowOff>38100</xdr:rowOff>
    </xdr:from>
    <xdr:to>
      <xdr:col>70</xdr:col>
      <xdr:colOff>342900</xdr:colOff>
      <xdr:row>59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36925" y="922972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209550</xdr:colOff>
      <xdr:row>58</xdr:row>
      <xdr:rowOff>123825</xdr:rowOff>
    </xdr:from>
    <xdr:to>
      <xdr:col>87</xdr:col>
      <xdr:colOff>238125</xdr:colOff>
      <xdr:row>61</xdr:row>
      <xdr:rowOff>66675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42525" y="947737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219075</xdr:colOff>
      <xdr:row>58</xdr:row>
      <xdr:rowOff>133350</xdr:rowOff>
    </xdr:from>
    <xdr:to>
      <xdr:col>107</xdr:col>
      <xdr:colOff>247650</xdr:colOff>
      <xdr:row>61</xdr:row>
      <xdr:rowOff>85725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0" y="94869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304800</xdr:colOff>
      <xdr:row>58</xdr:row>
      <xdr:rowOff>57150</xdr:rowOff>
    </xdr:from>
    <xdr:to>
      <xdr:col>124</xdr:col>
      <xdr:colOff>333375</xdr:colOff>
      <xdr:row>61</xdr:row>
      <xdr:rowOff>9525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15800" y="941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314325</xdr:colOff>
      <xdr:row>57</xdr:row>
      <xdr:rowOff>38100</xdr:rowOff>
    </xdr:from>
    <xdr:to>
      <xdr:col>146</xdr:col>
      <xdr:colOff>342900</xdr:colOff>
      <xdr:row>59</xdr:row>
      <xdr:rowOff>152400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83525" y="922972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47</xdr:row>
      <xdr:rowOff>9525</xdr:rowOff>
    </xdr:from>
    <xdr:to>
      <xdr:col>29</xdr:col>
      <xdr:colOff>200025</xdr:colOff>
      <xdr:row>50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7620000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45</xdr:row>
      <xdr:rowOff>133350</xdr:rowOff>
    </xdr:from>
    <xdr:to>
      <xdr:col>11</xdr:col>
      <xdr:colOff>266700</xdr:colOff>
      <xdr:row>49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419975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19050</xdr:colOff>
      <xdr:row>46</xdr:row>
      <xdr:rowOff>66675</xdr:rowOff>
    </xdr:from>
    <xdr:to>
      <xdr:col>48</xdr:col>
      <xdr:colOff>171450</xdr:colOff>
      <xdr:row>49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07200" y="7515225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247650</xdr:colOff>
      <xdr:row>46</xdr:row>
      <xdr:rowOff>47625</xdr:rowOff>
    </xdr:from>
    <xdr:to>
      <xdr:col>68</xdr:col>
      <xdr:colOff>19050</xdr:colOff>
      <xdr:row>49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27300" y="7496175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19"/>
  <sheetViews>
    <sheetView tabSelected="1" view="pageBreakPreview" zoomScale="90" zoomScaleSheetLayoutView="90" zoomScalePageLayoutView="0" workbookViewId="0" topLeftCell="A1">
      <selection activeCell="EN49" sqref="EN49"/>
    </sheetView>
  </sheetViews>
  <sheetFormatPr defaultColWidth="5.7109375" defaultRowHeight="9.75" customHeight="1"/>
  <cols>
    <col min="1" max="1" width="5.7109375" style="1" customWidth="1"/>
    <col min="2" max="2" width="6.57421875" style="1" customWidth="1"/>
    <col min="3" max="3" width="8.140625" style="1" customWidth="1"/>
    <col min="4" max="17" width="5.7109375" style="1" customWidth="1"/>
    <col min="18" max="18" width="9.421875" style="1" customWidth="1"/>
    <col min="19" max="20" width="5.7109375" style="1" customWidth="1"/>
    <col min="21" max="21" width="6.7109375" style="1" customWidth="1"/>
    <col min="22" max="22" width="8.140625" style="1" customWidth="1"/>
    <col min="23" max="23" width="7.28125" style="1" customWidth="1"/>
    <col min="24" max="24" width="7.421875" style="1" customWidth="1"/>
    <col min="25" max="36" width="5.7109375" style="1" customWidth="1"/>
    <col min="37" max="37" width="9.28125" style="1" customWidth="1"/>
    <col min="38" max="39" width="5.7109375" style="1" customWidth="1"/>
    <col min="40" max="40" width="9.28125" style="1" customWidth="1"/>
    <col min="41" max="41" width="8.28125" style="1" customWidth="1"/>
    <col min="42" max="42" width="5.7109375" style="1" customWidth="1"/>
    <col min="43" max="43" width="7.421875" style="1" customWidth="1"/>
    <col min="44" max="58" width="5.7109375" style="1" customWidth="1"/>
    <col min="59" max="60" width="8.140625" style="1" customWidth="1"/>
    <col min="61" max="61" width="5.7109375" style="1" customWidth="1"/>
    <col min="62" max="62" width="7.7109375" style="1" customWidth="1"/>
    <col min="63" max="76" width="5.7109375" style="1" customWidth="1"/>
    <col min="77" max="77" width="5.57421875" style="1" customWidth="1"/>
    <col min="78" max="78" width="8.7109375" style="1" customWidth="1"/>
    <col min="79" max="79" width="7.8515625" style="1" customWidth="1"/>
    <col min="80" max="95" width="5.7109375" style="1" customWidth="1"/>
    <col min="96" max="96" width="7.140625" style="1" customWidth="1"/>
    <col min="97" max="97" width="8.140625" style="1" customWidth="1"/>
    <col min="98" max="98" width="7.421875" style="1" customWidth="1"/>
    <col min="99" max="99" width="7.00390625" style="1" customWidth="1"/>
    <col min="100" max="116" width="5.7109375" style="1" customWidth="1"/>
    <col min="117" max="117" width="7.57421875" style="1" customWidth="1"/>
    <col min="118" max="135" width="5.7109375" style="1" customWidth="1"/>
    <col min="136" max="136" width="6.8515625" style="1" customWidth="1"/>
    <col min="137" max="16384" width="5.7109375" style="1" customWidth="1"/>
  </cols>
  <sheetData>
    <row r="2" ht="12.75" customHeight="1"/>
    <row r="3" spans="2:149" ht="12.75" customHeight="1"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V3" s="74" t="s">
        <v>0</v>
      </c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N3" s="74" t="s">
        <v>0</v>
      </c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G3" s="74" t="s">
        <v>0</v>
      </c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Z3" s="74" t="s">
        <v>0</v>
      </c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T3" s="74" t="s">
        <v>0</v>
      </c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L3" s="74" t="s">
        <v>0</v>
      </c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E3" s="74" t="s">
        <v>0</v>
      </c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</row>
    <row r="4" spans="2:149" ht="12.75" customHeight="1">
      <c r="B4" s="75" t="s">
        <v>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V4" s="75" t="s">
        <v>1</v>
      </c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N4" s="75" t="s">
        <v>1</v>
      </c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G4" s="75" t="s">
        <v>1</v>
      </c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Z4" s="75" t="s">
        <v>1</v>
      </c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T4" s="75" t="s">
        <v>1</v>
      </c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L4" s="75" t="s">
        <v>1</v>
      </c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E4" s="75" t="s">
        <v>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4:147" ht="12.75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</row>
    <row r="6" spans="2:147" ht="12.75" customHeight="1">
      <c r="B6" s="2"/>
      <c r="C6" s="2"/>
      <c r="D6" s="2"/>
      <c r="F6" s="2"/>
      <c r="G6" s="2"/>
      <c r="H6" s="2"/>
      <c r="I6" s="2"/>
      <c r="J6" s="2"/>
      <c r="K6" s="2"/>
      <c r="L6" s="2"/>
      <c r="M6" s="2"/>
      <c r="N6" s="2"/>
      <c r="V6" s="2"/>
      <c r="W6" s="2"/>
      <c r="X6" s="2"/>
      <c r="Z6" s="2"/>
      <c r="AA6" s="2"/>
      <c r="AB6" s="2"/>
      <c r="AC6" s="2"/>
      <c r="AD6" s="2"/>
      <c r="AE6" s="2"/>
      <c r="AF6" s="2"/>
      <c r="AG6" s="2"/>
      <c r="AH6" s="2"/>
      <c r="AN6" s="2"/>
      <c r="AO6" s="2"/>
      <c r="AP6" s="2"/>
      <c r="AR6" s="2"/>
      <c r="AS6" s="2"/>
      <c r="AT6" s="2"/>
      <c r="AU6" s="2"/>
      <c r="AV6" s="2"/>
      <c r="AW6" s="2"/>
      <c r="AX6" s="2"/>
      <c r="AY6" s="2"/>
      <c r="AZ6" s="2"/>
      <c r="BG6" s="2"/>
      <c r="BH6" s="2"/>
      <c r="BI6" s="2"/>
      <c r="BK6" s="2"/>
      <c r="BL6" s="2"/>
      <c r="BM6" s="2"/>
      <c r="BN6" s="2"/>
      <c r="BO6" s="2"/>
      <c r="BP6" s="2"/>
      <c r="BQ6" s="2"/>
      <c r="BR6" s="2"/>
      <c r="BS6" s="2"/>
      <c r="BZ6" s="2"/>
      <c r="CA6" s="2"/>
      <c r="CB6" s="2"/>
      <c r="CD6" s="2"/>
      <c r="CE6" s="2"/>
      <c r="CF6" s="2"/>
      <c r="CG6" s="2"/>
      <c r="CH6" s="2"/>
      <c r="CI6" s="2"/>
      <c r="CJ6" s="2"/>
      <c r="CK6" s="2"/>
      <c r="CL6" s="2"/>
      <c r="CT6" s="2"/>
      <c r="CU6" s="2"/>
      <c r="CV6" s="2"/>
      <c r="CX6" s="2"/>
      <c r="CY6" s="2"/>
      <c r="CZ6" s="2"/>
      <c r="DA6" s="2"/>
      <c r="DB6" s="2"/>
      <c r="DC6" s="2"/>
      <c r="DD6" s="2"/>
      <c r="DE6" s="2"/>
      <c r="DF6" s="2"/>
      <c r="DL6" s="2"/>
      <c r="DM6" s="2"/>
      <c r="DN6" s="2"/>
      <c r="DP6" s="2"/>
      <c r="DQ6" s="2"/>
      <c r="DR6" s="2"/>
      <c r="DS6" s="2"/>
      <c r="DT6" s="2"/>
      <c r="DU6" s="2"/>
      <c r="DV6" s="2"/>
      <c r="DW6" s="2"/>
      <c r="DX6" s="2"/>
      <c r="EE6" s="2"/>
      <c r="EF6" s="2"/>
      <c r="EG6" s="2"/>
      <c r="EI6" s="2"/>
      <c r="EJ6" s="2"/>
      <c r="EK6" s="2"/>
      <c r="EL6" s="2"/>
      <c r="EM6" s="2"/>
      <c r="EN6" s="2"/>
      <c r="EO6" s="2"/>
      <c r="EP6" s="2"/>
      <c r="EQ6" s="2"/>
    </row>
    <row r="7" spans="2:148" ht="12.75" customHeight="1">
      <c r="B7" s="76" t="s">
        <v>2</v>
      </c>
      <c r="C7" s="76"/>
      <c r="D7" s="76"/>
      <c r="E7" s="77" t="s">
        <v>3</v>
      </c>
      <c r="F7" s="3"/>
      <c r="G7" s="78" t="s">
        <v>4</v>
      </c>
      <c r="H7" s="78"/>
      <c r="I7" s="78"/>
      <c r="J7" s="78"/>
      <c r="K7" s="4"/>
      <c r="L7" s="76" t="s">
        <v>5</v>
      </c>
      <c r="M7" s="76"/>
      <c r="N7" s="76"/>
      <c r="O7" s="77" t="s">
        <v>3</v>
      </c>
      <c r="V7" s="76" t="s">
        <v>2</v>
      </c>
      <c r="W7" s="76"/>
      <c r="X7" s="76"/>
      <c r="Y7" s="77" t="s">
        <v>6</v>
      </c>
      <c r="Z7" s="3"/>
      <c r="AA7" s="78" t="s">
        <v>4</v>
      </c>
      <c r="AB7" s="78"/>
      <c r="AC7" s="78"/>
      <c r="AD7" s="78"/>
      <c r="AE7" s="4"/>
      <c r="AF7" s="76" t="s">
        <v>5</v>
      </c>
      <c r="AG7" s="76"/>
      <c r="AH7" s="76"/>
      <c r="AI7" s="77" t="s">
        <v>3</v>
      </c>
      <c r="AN7" s="76" t="s">
        <v>2</v>
      </c>
      <c r="AO7" s="76"/>
      <c r="AP7" s="76"/>
      <c r="AQ7" s="77" t="s">
        <v>7</v>
      </c>
      <c r="AR7" s="3"/>
      <c r="AS7" s="78" t="s">
        <v>4</v>
      </c>
      <c r="AT7" s="78"/>
      <c r="AU7" s="78"/>
      <c r="AV7" s="78"/>
      <c r="AW7" s="4"/>
      <c r="AX7" s="76" t="s">
        <v>5</v>
      </c>
      <c r="AY7" s="76"/>
      <c r="AZ7" s="76"/>
      <c r="BA7" s="77" t="s">
        <v>3</v>
      </c>
      <c r="BG7" s="76" t="s">
        <v>2</v>
      </c>
      <c r="BH7" s="76"/>
      <c r="BI7" s="76"/>
      <c r="BJ7" s="77" t="s">
        <v>8</v>
      </c>
      <c r="BK7" s="3"/>
      <c r="BL7" s="78" t="s">
        <v>4</v>
      </c>
      <c r="BM7" s="78"/>
      <c r="BN7" s="78"/>
      <c r="BO7" s="78"/>
      <c r="BP7" s="4"/>
      <c r="BQ7" s="76" t="s">
        <v>5</v>
      </c>
      <c r="BR7" s="76"/>
      <c r="BS7" s="76"/>
      <c r="BT7" s="77" t="s">
        <v>3</v>
      </c>
      <c r="BZ7" s="76" t="s">
        <v>2</v>
      </c>
      <c r="CA7" s="76"/>
      <c r="CB7" s="76"/>
      <c r="CC7" s="77" t="s">
        <v>3</v>
      </c>
      <c r="CD7" s="3"/>
      <c r="CE7" s="78" t="s">
        <v>4</v>
      </c>
      <c r="CF7" s="78"/>
      <c r="CG7" s="78"/>
      <c r="CH7" s="78"/>
      <c r="CI7" s="4"/>
      <c r="CJ7" s="76" t="s">
        <v>5</v>
      </c>
      <c r="CK7" s="76"/>
      <c r="CL7" s="76"/>
      <c r="CM7" s="77" t="s">
        <v>6</v>
      </c>
      <c r="CT7" s="76" t="s">
        <v>2</v>
      </c>
      <c r="CU7" s="76"/>
      <c r="CV7" s="76"/>
      <c r="CW7" s="77" t="s">
        <v>6</v>
      </c>
      <c r="CX7" s="3"/>
      <c r="CY7" s="78" t="s">
        <v>4</v>
      </c>
      <c r="CZ7" s="78"/>
      <c r="DA7" s="78"/>
      <c r="DB7" s="78"/>
      <c r="DC7" s="4"/>
      <c r="DD7" s="76" t="s">
        <v>5</v>
      </c>
      <c r="DE7" s="76"/>
      <c r="DF7" s="76"/>
      <c r="DG7" s="77" t="s">
        <v>6</v>
      </c>
      <c r="DL7" s="76" t="s">
        <v>2</v>
      </c>
      <c r="DM7" s="76"/>
      <c r="DN7" s="76"/>
      <c r="DO7" s="77" t="s">
        <v>7</v>
      </c>
      <c r="DP7" s="3"/>
      <c r="DQ7" s="78" t="s">
        <v>4</v>
      </c>
      <c r="DR7" s="78"/>
      <c r="DS7" s="78"/>
      <c r="DT7" s="78"/>
      <c r="DU7" s="4"/>
      <c r="DV7" s="76" t="s">
        <v>5</v>
      </c>
      <c r="DW7" s="76"/>
      <c r="DX7" s="76"/>
      <c r="DY7" s="77" t="s">
        <v>6</v>
      </c>
      <c r="EE7" s="76" t="s">
        <v>2</v>
      </c>
      <c r="EF7" s="76"/>
      <c r="EG7" s="76"/>
      <c r="EH7" s="77" t="s">
        <v>8</v>
      </c>
      <c r="EI7" s="3"/>
      <c r="EJ7" s="78" t="s">
        <v>4</v>
      </c>
      <c r="EK7" s="78"/>
      <c r="EL7" s="78"/>
      <c r="EM7" s="78"/>
      <c r="EN7" s="4"/>
      <c r="EO7" s="76" t="s">
        <v>5</v>
      </c>
      <c r="EP7" s="76"/>
      <c r="EQ7" s="76"/>
      <c r="ER7" s="77" t="s">
        <v>6</v>
      </c>
    </row>
    <row r="8" spans="2:148" ht="12.75" customHeight="1">
      <c r="B8" s="79" t="s">
        <v>9</v>
      </c>
      <c r="C8" s="79"/>
      <c r="D8" s="79"/>
      <c r="E8" s="77"/>
      <c r="F8" s="3"/>
      <c r="G8" s="80" t="s">
        <v>10</v>
      </c>
      <c r="H8" s="80"/>
      <c r="I8" s="80"/>
      <c r="J8" s="80"/>
      <c r="K8" s="4"/>
      <c r="L8" s="79" t="s">
        <v>11</v>
      </c>
      <c r="M8" s="79"/>
      <c r="N8" s="79"/>
      <c r="O8" s="77"/>
      <c r="V8" s="79" t="s">
        <v>9</v>
      </c>
      <c r="W8" s="79"/>
      <c r="X8" s="79"/>
      <c r="Y8" s="77"/>
      <c r="Z8" s="3"/>
      <c r="AA8" s="80" t="s">
        <v>10</v>
      </c>
      <c r="AB8" s="80"/>
      <c r="AC8" s="80"/>
      <c r="AD8" s="80"/>
      <c r="AE8" s="4"/>
      <c r="AF8" s="79" t="s">
        <v>11</v>
      </c>
      <c r="AG8" s="79"/>
      <c r="AH8" s="79"/>
      <c r="AI8" s="77"/>
      <c r="AN8" s="79" t="s">
        <v>9</v>
      </c>
      <c r="AO8" s="79"/>
      <c r="AP8" s="79"/>
      <c r="AQ8" s="77"/>
      <c r="AR8" s="3"/>
      <c r="AS8" s="80" t="s">
        <v>10</v>
      </c>
      <c r="AT8" s="80"/>
      <c r="AU8" s="80"/>
      <c r="AV8" s="80"/>
      <c r="AW8" s="4"/>
      <c r="AX8" s="79" t="s">
        <v>11</v>
      </c>
      <c r="AY8" s="79"/>
      <c r="AZ8" s="79"/>
      <c r="BA8" s="77"/>
      <c r="BG8" s="79" t="s">
        <v>9</v>
      </c>
      <c r="BH8" s="79"/>
      <c r="BI8" s="79"/>
      <c r="BJ8" s="77"/>
      <c r="BK8" s="3"/>
      <c r="BL8" s="80" t="s">
        <v>10</v>
      </c>
      <c r="BM8" s="80"/>
      <c r="BN8" s="80"/>
      <c r="BO8" s="80"/>
      <c r="BP8" s="4"/>
      <c r="BQ8" s="79" t="s">
        <v>11</v>
      </c>
      <c r="BR8" s="79"/>
      <c r="BS8" s="79"/>
      <c r="BT8" s="77"/>
      <c r="BZ8" s="79" t="s">
        <v>9</v>
      </c>
      <c r="CA8" s="79"/>
      <c r="CB8" s="79"/>
      <c r="CC8" s="77"/>
      <c r="CD8" s="3"/>
      <c r="CE8" s="80" t="s">
        <v>10</v>
      </c>
      <c r="CF8" s="80"/>
      <c r="CG8" s="80"/>
      <c r="CH8" s="80"/>
      <c r="CI8" s="4"/>
      <c r="CJ8" s="79" t="s">
        <v>11</v>
      </c>
      <c r="CK8" s="79"/>
      <c r="CL8" s="79"/>
      <c r="CM8" s="77"/>
      <c r="CT8" s="79" t="s">
        <v>9</v>
      </c>
      <c r="CU8" s="79"/>
      <c r="CV8" s="79"/>
      <c r="CW8" s="77"/>
      <c r="CX8" s="3"/>
      <c r="CY8" s="80" t="s">
        <v>10</v>
      </c>
      <c r="CZ8" s="80"/>
      <c r="DA8" s="80"/>
      <c r="DB8" s="80"/>
      <c r="DC8" s="4"/>
      <c r="DD8" s="79" t="s">
        <v>11</v>
      </c>
      <c r="DE8" s="79"/>
      <c r="DF8" s="79"/>
      <c r="DG8" s="77"/>
      <c r="DL8" s="79" t="s">
        <v>9</v>
      </c>
      <c r="DM8" s="79"/>
      <c r="DN8" s="79"/>
      <c r="DO8" s="77"/>
      <c r="DP8" s="3"/>
      <c r="DQ8" s="80" t="s">
        <v>10</v>
      </c>
      <c r="DR8" s="80"/>
      <c r="DS8" s="80"/>
      <c r="DT8" s="80"/>
      <c r="DU8" s="4"/>
      <c r="DV8" s="79" t="s">
        <v>11</v>
      </c>
      <c r="DW8" s="79"/>
      <c r="DX8" s="79"/>
      <c r="DY8" s="77"/>
      <c r="EE8" s="79" t="s">
        <v>9</v>
      </c>
      <c r="EF8" s="79"/>
      <c r="EG8" s="79"/>
      <c r="EH8" s="77"/>
      <c r="EI8" s="3"/>
      <c r="EJ8" s="80" t="s">
        <v>10</v>
      </c>
      <c r="EK8" s="80"/>
      <c r="EL8" s="80"/>
      <c r="EM8" s="80"/>
      <c r="EN8" s="4"/>
      <c r="EO8" s="79" t="s">
        <v>11</v>
      </c>
      <c r="EP8" s="79"/>
      <c r="EQ8" s="79"/>
      <c r="ER8" s="77"/>
    </row>
    <row r="9" spans="18:256" s="5" customFormat="1" ht="12.75" customHeight="1">
      <c r="R9" s="1"/>
      <c r="S9" s="1"/>
      <c r="T9" s="1"/>
      <c r="AL9" s="1"/>
      <c r="BD9" s="1"/>
      <c r="BE9" s="1"/>
      <c r="BW9" s="1"/>
      <c r="BX9" s="1"/>
      <c r="CP9" s="1"/>
      <c r="CQ9" s="1"/>
      <c r="CR9" s="1"/>
      <c r="DJ9" s="1"/>
      <c r="EB9" s="1"/>
      <c r="EC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77" s="6" customFormat="1" ht="12.75" customHeight="1">
      <c r="A10" s="5"/>
      <c r="BY10" s="5"/>
    </row>
    <row r="11" spans="1:151" s="6" customFormat="1" ht="12.75" customHeight="1">
      <c r="A11" s="5"/>
      <c r="V11" s="7"/>
      <c r="W11" s="81" t="s">
        <v>12</v>
      </c>
      <c r="X11" s="81"/>
      <c r="Y11" s="81"/>
      <c r="Z11" s="7"/>
      <c r="AA11" s="82" t="s">
        <v>13</v>
      </c>
      <c r="AB11" s="82"/>
      <c r="AC11" s="82"/>
      <c r="AD11" s="82"/>
      <c r="AE11" s="82"/>
      <c r="AF11" s="7"/>
      <c r="AG11" s="8" t="s">
        <v>14</v>
      </c>
      <c r="AH11" s="9" t="s">
        <v>15</v>
      </c>
      <c r="AI11" s="9" t="s">
        <v>16</v>
      </c>
      <c r="AJ11" s="9" t="s">
        <v>17</v>
      </c>
      <c r="AK11" s="9" t="s">
        <v>18</v>
      </c>
      <c r="AN11" s="7"/>
      <c r="AO11" s="81" t="s">
        <v>12</v>
      </c>
      <c r="AP11" s="81"/>
      <c r="AQ11" s="81"/>
      <c r="AR11" s="7"/>
      <c r="AS11" s="82" t="s">
        <v>13</v>
      </c>
      <c r="AT11" s="82"/>
      <c r="AU11" s="82"/>
      <c r="AV11" s="82"/>
      <c r="AW11" s="82"/>
      <c r="AX11" s="7"/>
      <c r="AY11" s="8" t="s">
        <v>14</v>
      </c>
      <c r="AZ11" s="9" t="s">
        <v>15</v>
      </c>
      <c r="BA11" s="9" t="s">
        <v>16</v>
      </c>
      <c r="BB11" s="9" t="s">
        <v>17</v>
      </c>
      <c r="BC11" s="9" t="s">
        <v>18</v>
      </c>
      <c r="BG11" s="7"/>
      <c r="BH11" s="81" t="s">
        <v>19</v>
      </c>
      <c r="BI11" s="81"/>
      <c r="BJ11" s="81"/>
      <c r="BK11" s="7"/>
      <c r="BL11" s="82" t="s">
        <v>12</v>
      </c>
      <c r="BM11" s="82"/>
      <c r="BN11" s="82"/>
      <c r="BO11" s="82"/>
      <c r="BP11" s="82"/>
      <c r="BQ11" s="7"/>
      <c r="BR11" s="8" t="s">
        <v>14</v>
      </c>
      <c r="BS11" s="9" t="s">
        <v>15</v>
      </c>
      <c r="BT11" s="9" t="s">
        <v>16</v>
      </c>
      <c r="BU11" s="9" t="s">
        <v>17</v>
      </c>
      <c r="BV11" s="9" t="s">
        <v>18</v>
      </c>
      <c r="BW11" s="7"/>
      <c r="BY11" s="5"/>
      <c r="CT11" s="7"/>
      <c r="CU11" s="81" t="s">
        <v>12</v>
      </c>
      <c r="CV11" s="81"/>
      <c r="CW11" s="81"/>
      <c r="CX11" s="7"/>
      <c r="CY11" s="82" t="s">
        <v>13</v>
      </c>
      <c r="CZ11" s="82"/>
      <c r="DA11" s="82"/>
      <c r="DB11" s="82"/>
      <c r="DC11" s="82"/>
      <c r="DD11" s="7"/>
      <c r="DE11" s="8" t="s">
        <v>14</v>
      </c>
      <c r="DF11" s="9" t="s">
        <v>15</v>
      </c>
      <c r="DG11" s="9" t="s">
        <v>16</v>
      </c>
      <c r="DH11" s="9" t="s">
        <v>17</v>
      </c>
      <c r="DI11" s="9" t="s">
        <v>18</v>
      </c>
      <c r="DL11" s="7"/>
      <c r="DM11" s="81" t="s">
        <v>12</v>
      </c>
      <c r="DN11" s="81"/>
      <c r="DO11" s="81"/>
      <c r="DP11" s="7"/>
      <c r="DQ11" s="82" t="s">
        <v>13</v>
      </c>
      <c r="DR11" s="82"/>
      <c r="DS11" s="82"/>
      <c r="DT11" s="82"/>
      <c r="DU11" s="82"/>
      <c r="DV11" s="7"/>
      <c r="DW11" s="8" t="s">
        <v>14</v>
      </c>
      <c r="DX11" s="9" t="s">
        <v>15</v>
      </c>
      <c r="DY11" s="9" t="s">
        <v>16</v>
      </c>
      <c r="DZ11" s="9" t="s">
        <v>17</v>
      </c>
      <c r="EA11" s="9" t="s">
        <v>18</v>
      </c>
      <c r="EE11" s="7"/>
      <c r="EF11" s="81" t="s">
        <v>19</v>
      </c>
      <c r="EG11" s="81"/>
      <c r="EH11" s="81"/>
      <c r="EI11" s="7"/>
      <c r="EJ11" s="82" t="s">
        <v>12</v>
      </c>
      <c r="EK11" s="82"/>
      <c r="EL11" s="82"/>
      <c r="EM11" s="82"/>
      <c r="EN11" s="82"/>
      <c r="EO11" s="7"/>
      <c r="EP11" s="8" t="s">
        <v>14</v>
      </c>
      <c r="EQ11" s="9" t="s">
        <v>15</v>
      </c>
      <c r="ER11" s="9" t="s">
        <v>16</v>
      </c>
      <c r="ES11" s="9" t="s">
        <v>17</v>
      </c>
      <c r="ET11" s="9" t="s">
        <v>18</v>
      </c>
      <c r="EU11" s="7"/>
    </row>
    <row r="12" spans="1:151" s="6" customFormat="1" ht="12.75" customHeight="1">
      <c r="A12" s="5"/>
      <c r="B12" s="7"/>
      <c r="C12" s="81" t="s">
        <v>12</v>
      </c>
      <c r="D12" s="81"/>
      <c r="E12" s="81"/>
      <c r="F12" s="7"/>
      <c r="G12" s="82" t="s">
        <v>13</v>
      </c>
      <c r="H12" s="82"/>
      <c r="I12" s="82"/>
      <c r="J12" s="82"/>
      <c r="K12" s="82"/>
      <c r="L12" s="7"/>
      <c r="M12" s="8" t="s">
        <v>14</v>
      </c>
      <c r="N12" s="9" t="s">
        <v>15</v>
      </c>
      <c r="O12" s="9" t="s">
        <v>16</v>
      </c>
      <c r="P12" s="9" t="s">
        <v>17</v>
      </c>
      <c r="Q12" s="9" t="s">
        <v>18</v>
      </c>
      <c r="V12" s="7"/>
      <c r="W12" s="10"/>
      <c r="X12" s="10"/>
      <c r="Y12" s="10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N12" s="7"/>
      <c r="AO12" s="10"/>
      <c r="AP12" s="10"/>
      <c r="AQ12" s="10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G12" s="7"/>
      <c r="BH12" s="10"/>
      <c r="BI12" s="10"/>
      <c r="BJ12" s="10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Y12" s="5"/>
      <c r="BZ12" s="7"/>
      <c r="CA12" s="81" t="s">
        <v>12</v>
      </c>
      <c r="CB12" s="81"/>
      <c r="CC12" s="81"/>
      <c r="CD12" s="7"/>
      <c r="CE12" s="82" t="s">
        <v>13</v>
      </c>
      <c r="CF12" s="82"/>
      <c r="CG12" s="82"/>
      <c r="CH12" s="82"/>
      <c r="CI12" s="82"/>
      <c r="CJ12" s="7"/>
      <c r="CK12" s="8" t="s">
        <v>14</v>
      </c>
      <c r="CL12" s="9" t="s">
        <v>15</v>
      </c>
      <c r="CM12" s="9" t="s">
        <v>16</v>
      </c>
      <c r="CN12" s="9" t="s">
        <v>17</v>
      </c>
      <c r="CO12" s="9" t="s">
        <v>18</v>
      </c>
      <c r="CT12" s="7"/>
      <c r="CU12" s="10"/>
      <c r="CV12" s="10"/>
      <c r="CW12" s="10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L12" s="7"/>
      <c r="DM12" s="10"/>
      <c r="DN12" s="10"/>
      <c r="DO12" s="10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E12" s="7"/>
      <c r="EF12" s="10"/>
      <c r="EG12" s="10"/>
      <c r="EH12" s="10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</row>
    <row r="13" spans="1:151" s="6" customFormat="1" ht="12.75" customHeight="1">
      <c r="A13" s="5"/>
      <c r="B13" s="7"/>
      <c r="C13" s="10"/>
      <c r="D13" s="10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V13" s="11">
        <v>1</v>
      </c>
      <c r="W13" s="12" t="s">
        <v>20</v>
      </c>
      <c r="X13" s="12"/>
      <c r="Y13" s="12"/>
      <c r="Z13" s="7"/>
      <c r="AA13" s="83" t="s">
        <v>21</v>
      </c>
      <c r="AB13" s="83"/>
      <c r="AC13" s="83"/>
      <c r="AD13" s="83"/>
      <c r="AE13" s="83"/>
      <c r="AF13" s="7"/>
      <c r="AG13" s="8">
        <f>AJ29+X31+X37+AJ40+X44</f>
        <v>3</v>
      </c>
      <c r="AH13" s="8">
        <f>AI29+Y31+Y37+AI40+Y44</f>
        <v>5</v>
      </c>
      <c r="AI13" s="8">
        <f>AH29+Z31+Z37+AH40+Z44</f>
        <v>38</v>
      </c>
      <c r="AJ13" s="8">
        <f>Z29+AH31+AH37+Z40+AH44</f>
        <v>28</v>
      </c>
      <c r="AK13" s="8">
        <f aca="true" t="shared" si="0" ref="AK13:AK18">AI13-AJ13</f>
        <v>10</v>
      </c>
      <c r="AN13" s="11">
        <v>1</v>
      </c>
      <c r="AO13" s="14" t="s">
        <v>22</v>
      </c>
      <c r="AP13" s="14"/>
      <c r="AQ13" s="14"/>
      <c r="AR13" s="7"/>
      <c r="AS13" s="83" t="s">
        <v>21</v>
      </c>
      <c r="AT13" s="83"/>
      <c r="AU13" s="83"/>
      <c r="AV13" s="83"/>
      <c r="AW13" s="83"/>
      <c r="AX13" s="7"/>
      <c r="AY13" s="8">
        <f>BB29+AP31+AP37+BB40+AP44</f>
        <v>2</v>
      </c>
      <c r="AZ13" s="8">
        <f>BA29+AQ31+AQ37+BA40+AQ44</f>
        <v>4</v>
      </c>
      <c r="BA13" s="8">
        <f>AZ29+AR31+AR37+AZ40+AR44</f>
        <v>32</v>
      </c>
      <c r="BB13" s="8">
        <f>AR29+AZ31+AZ37+AR40+AZ44</f>
        <v>3</v>
      </c>
      <c r="BC13" s="8">
        <f aca="true" t="shared" si="1" ref="BC13:BC18">BA13-BB13</f>
        <v>29</v>
      </c>
      <c r="BG13" s="11">
        <v>1</v>
      </c>
      <c r="BH13" s="12" t="s">
        <v>23</v>
      </c>
      <c r="BI13" s="12"/>
      <c r="BJ13" s="12"/>
      <c r="BK13" s="7"/>
      <c r="BL13" s="83" t="s">
        <v>21</v>
      </c>
      <c r="BM13" s="83"/>
      <c r="BN13" s="83"/>
      <c r="BO13" s="83"/>
      <c r="BP13" s="83"/>
      <c r="BQ13" s="7"/>
      <c r="BR13" s="8">
        <f>BU27+BI33+BU35+BI38</f>
        <v>2</v>
      </c>
      <c r="BS13" s="8">
        <f>BT27+BJ33+BT35+BJ38</f>
        <v>2</v>
      </c>
      <c r="BT13" s="8">
        <f>BS27+BK33+BS35+BK38</f>
        <v>10</v>
      </c>
      <c r="BU13" s="8">
        <f>BK27+BS33+BK35+BS38</f>
        <v>32</v>
      </c>
      <c r="BV13" s="8">
        <f>BT13-BU13</f>
        <v>-22</v>
      </c>
      <c r="BW13" s="7"/>
      <c r="BY13" s="5"/>
      <c r="BZ13" s="7"/>
      <c r="CA13" s="10"/>
      <c r="CB13" s="10"/>
      <c r="CC13" s="10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T13" s="11">
        <v>1</v>
      </c>
      <c r="CU13" s="12" t="s">
        <v>24</v>
      </c>
      <c r="CV13" s="12"/>
      <c r="CW13" s="12"/>
      <c r="CX13" s="7"/>
      <c r="CY13" s="83" t="s">
        <v>25</v>
      </c>
      <c r="CZ13" s="83"/>
      <c r="DA13" s="83"/>
      <c r="DB13" s="83"/>
      <c r="DC13" s="83"/>
      <c r="DD13" s="7"/>
      <c r="DE13" s="8">
        <f>DH29+CV31+CV37+DH40+CV44</f>
        <v>3</v>
      </c>
      <c r="DF13" s="8">
        <f>DG29+CW31+CW37+DG40+CW44</f>
        <v>5</v>
      </c>
      <c r="DG13" s="8">
        <f>DF29+CX31+CX37+DF40+CX44</f>
        <v>38</v>
      </c>
      <c r="DH13" s="8">
        <f>CX29+DF31+DF37+CX40+DF44</f>
        <v>35</v>
      </c>
      <c r="DI13" s="8">
        <f aca="true" t="shared" si="2" ref="DI13:DI18">DG13-DH13</f>
        <v>3</v>
      </c>
      <c r="DL13" s="11">
        <v>1</v>
      </c>
      <c r="DM13" s="14" t="s">
        <v>26</v>
      </c>
      <c r="DN13" s="14"/>
      <c r="DO13" s="14"/>
      <c r="DP13" s="7"/>
      <c r="DQ13" s="83" t="s">
        <v>25</v>
      </c>
      <c r="DR13" s="83"/>
      <c r="DS13" s="83"/>
      <c r="DT13" s="83"/>
      <c r="DU13" s="83"/>
      <c r="DV13" s="7"/>
      <c r="DW13" s="8">
        <f>DZ29+DN31+DN37+DZ40+DN44</f>
        <v>4</v>
      </c>
      <c r="DX13" s="8">
        <f>DY29+DO31+DO37+DY40+DO44</f>
        <v>8</v>
      </c>
      <c r="DY13" s="8">
        <f>DX29+DP31+DP37+DX40+DP44</f>
        <v>64</v>
      </c>
      <c r="DZ13" s="8">
        <f>DP29+DX31+DX37+DP40+DX44</f>
        <v>17</v>
      </c>
      <c r="EA13" s="8">
        <f aca="true" t="shared" si="3" ref="EA13:EA18">DY13-DZ13</f>
        <v>47</v>
      </c>
      <c r="EE13" s="11">
        <v>1</v>
      </c>
      <c r="EF13" s="12" t="s">
        <v>27</v>
      </c>
      <c r="EG13" s="12"/>
      <c r="EH13" s="12"/>
      <c r="EI13" s="7"/>
      <c r="EJ13" s="83" t="s">
        <v>25</v>
      </c>
      <c r="EK13" s="83"/>
      <c r="EL13" s="83"/>
      <c r="EM13" s="83"/>
      <c r="EN13" s="83"/>
      <c r="EO13" s="7"/>
      <c r="EP13" s="8">
        <f>ES27+EG33+ES35+EG38</f>
        <v>3</v>
      </c>
      <c r="EQ13" s="8">
        <f>ER27+EH33+ER35+EH38</f>
        <v>4</v>
      </c>
      <c r="ER13" s="8">
        <f>EQ27+EI33+EQ35+EI38</f>
        <v>24</v>
      </c>
      <c r="ES13" s="8">
        <f>EI27+EQ33+EI35+EQ38</f>
        <v>32</v>
      </c>
      <c r="ET13" s="8">
        <f>ER13-ES13</f>
        <v>-8</v>
      </c>
      <c r="EU13" s="7"/>
    </row>
    <row r="14" spans="1:151" s="6" customFormat="1" ht="12.75" customHeight="1">
      <c r="A14" s="5"/>
      <c r="B14" s="11">
        <v>1</v>
      </c>
      <c r="C14" s="15" t="s">
        <v>28</v>
      </c>
      <c r="D14" s="15"/>
      <c r="E14" s="15"/>
      <c r="F14" s="7"/>
      <c r="G14" s="83" t="s">
        <v>21</v>
      </c>
      <c r="H14" s="83"/>
      <c r="I14" s="83"/>
      <c r="J14" s="83"/>
      <c r="K14" s="83"/>
      <c r="L14" s="7"/>
      <c r="M14" s="8">
        <f>P30+D32+D38+P41+D45</f>
        <v>4</v>
      </c>
      <c r="N14" s="8">
        <f>O30+E32+E38+O41+E45</f>
        <v>8</v>
      </c>
      <c r="O14" s="8">
        <f>N30+F32+F38+N41+F45</f>
        <v>64</v>
      </c>
      <c r="P14" s="8">
        <f>F30+N32+N38+F41+N45</f>
        <v>19</v>
      </c>
      <c r="Q14" s="8">
        <f aca="true" t="shared" si="4" ref="Q14:Q19">O14-P14</f>
        <v>45</v>
      </c>
      <c r="V14" s="11">
        <v>2</v>
      </c>
      <c r="W14" s="16" t="s">
        <v>29</v>
      </c>
      <c r="X14" s="16"/>
      <c r="Y14" s="16"/>
      <c r="Z14" s="7"/>
      <c r="AA14" s="83" t="s">
        <v>30</v>
      </c>
      <c r="AB14" s="83"/>
      <c r="AC14" s="83"/>
      <c r="AD14" s="83"/>
      <c r="AE14" s="83"/>
      <c r="AF14" s="7"/>
      <c r="AG14" s="8">
        <f>AJ28+X32+AJ37+AJ39+X45</f>
        <v>3</v>
      </c>
      <c r="AH14" s="8">
        <f>AI28+Y32+AI37+AI39+Y45</f>
        <v>4</v>
      </c>
      <c r="AI14" s="8">
        <f>AH28+Z32+AH37+AH39+Z45</f>
        <v>23</v>
      </c>
      <c r="AJ14" s="8">
        <f>Z28+AH32+Z37+Z39+AH45</f>
        <v>32</v>
      </c>
      <c r="AK14" s="8">
        <f t="shared" si="0"/>
        <v>-9</v>
      </c>
      <c r="AN14" s="11">
        <v>2</v>
      </c>
      <c r="AO14" s="12" t="s">
        <v>31</v>
      </c>
      <c r="AP14" s="12"/>
      <c r="AQ14" s="12"/>
      <c r="AR14" s="7"/>
      <c r="AS14" s="83" t="s">
        <v>30</v>
      </c>
      <c r="AT14" s="83"/>
      <c r="AU14" s="83"/>
      <c r="AV14" s="83"/>
      <c r="AW14" s="83"/>
      <c r="AX14" s="7"/>
      <c r="AY14" s="8">
        <f>BB28+AP32+BB37+BB39+AP45</f>
        <v>2</v>
      </c>
      <c r="AZ14" s="8">
        <f>BA28+AQ32+BA37+BA39+AQ45</f>
        <v>4</v>
      </c>
      <c r="BA14" s="8">
        <f>AZ28+AR32+AZ37+AZ39+AR45</f>
        <v>32</v>
      </c>
      <c r="BB14" s="8">
        <f>AR28+AZ32+AR37+AR39+AZ45</f>
        <v>13</v>
      </c>
      <c r="BC14" s="8">
        <f t="shared" si="1"/>
        <v>19</v>
      </c>
      <c r="BG14" s="11">
        <v>2</v>
      </c>
      <c r="BH14" s="12" t="s">
        <v>32</v>
      </c>
      <c r="BI14" s="12"/>
      <c r="BJ14" s="12"/>
      <c r="BK14" s="7"/>
      <c r="BL14" s="83" t="s">
        <v>30</v>
      </c>
      <c r="BM14" s="83"/>
      <c r="BN14" s="83"/>
      <c r="BO14" s="83"/>
      <c r="BP14" s="83"/>
      <c r="BQ14" s="7"/>
      <c r="BR14" s="8">
        <f>BU26+BI29+BU33+BI39</f>
        <v>2</v>
      </c>
      <c r="BS14" s="8">
        <f>BT26+BJ29+BT33+BJ39</f>
        <v>3</v>
      </c>
      <c r="BT14" s="8">
        <f>BS26+BK29+BS33+BK39</f>
        <v>22</v>
      </c>
      <c r="BU14" s="8">
        <f>BK26+BS29+BK33+BS39</f>
        <v>28</v>
      </c>
      <c r="BV14" s="8">
        <f>BT14-BU14</f>
        <v>-6</v>
      </c>
      <c r="BW14" s="7"/>
      <c r="BY14" s="5"/>
      <c r="BZ14" s="11">
        <v>1</v>
      </c>
      <c r="CA14" s="15" t="s">
        <v>33</v>
      </c>
      <c r="CB14" s="15"/>
      <c r="CC14" s="15"/>
      <c r="CD14" s="7"/>
      <c r="CE14" s="83" t="s">
        <v>34</v>
      </c>
      <c r="CF14" s="83"/>
      <c r="CG14" s="83"/>
      <c r="CH14" s="83"/>
      <c r="CI14" s="83"/>
      <c r="CJ14" s="7"/>
      <c r="CK14" s="8">
        <f>CN30+CB32+CB38+CN41+CB45</f>
        <v>4</v>
      </c>
      <c r="CL14" s="8">
        <f>CM30+CC32+CC38+CM41+CC45</f>
        <v>5</v>
      </c>
      <c r="CM14" s="8">
        <f>CL30+CD32+CD38+CL41+CD45</f>
        <v>20</v>
      </c>
      <c r="CN14" s="8">
        <f>CD30+CL32+CL38+CD41+CL45</f>
        <v>62</v>
      </c>
      <c r="CO14" s="8">
        <f aca="true" t="shared" si="5" ref="CO14:CO19">CM14-CN14</f>
        <v>-42</v>
      </c>
      <c r="CT14" s="11">
        <v>2</v>
      </c>
      <c r="CU14" s="16" t="s">
        <v>35</v>
      </c>
      <c r="CV14" s="16"/>
      <c r="CW14" s="16"/>
      <c r="CX14" s="7"/>
      <c r="CY14" s="83" t="s">
        <v>21</v>
      </c>
      <c r="CZ14" s="83"/>
      <c r="DA14" s="83"/>
      <c r="DB14" s="83"/>
      <c r="DC14" s="83"/>
      <c r="DD14" s="7"/>
      <c r="DE14" s="8">
        <f>DH28+CV32+DH37+DH39+CV45</f>
        <v>3</v>
      </c>
      <c r="DF14" s="8">
        <f>DG28+CW32+DG37+DG39+CW45</f>
        <v>5</v>
      </c>
      <c r="DG14" s="8">
        <f>DF28+CX32+DF37+DF39+CX45</f>
        <v>32</v>
      </c>
      <c r="DH14" s="8">
        <f>CX28+DF32+CX37+CX39+DF45</f>
        <v>25</v>
      </c>
      <c r="DI14" s="8">
        <f t="shared" si="2"/>
        <v>7</v>
      </c>
      <c r="DL14" s="11">
        <v>2</v>
      </c>
      <c r="DM14" s="12" t="s">
        <v>36</v>
      </c>
      <c r="DN14" s="12"/>
      <c r="DO14" s="12"/>
      <c r="DP14" s="7"/>
      <c r="DQ14" s="83" t="s">
        <v>21</v>
      </c>
      <c r="DR14" s="83"/>
      <c r="DS14" s="83"/>
      <c r="DT14" s="83"/>
      <c r="DU14" s="83"/>
      <c r="DV14" s="7"/>
      <c r="DW14" s="8">
        <f>DZ28+DN32+DZ37+DZ39+DN45</f>
        <v>4</v>
      </c>
      <c r="DX14" s="8">
        <f>DY28+DO32+DY37+DY39+DO45</f>
        <v>6</v>
      </c>
      <c r="DY14" s="8">
        <f>DX28+DP32+DX37+DX39+DP45</f>
        <v>46</v>
      </c>
      <c r="DZ14" s="8">
        <f>DP28+DX32+DP37+DP39+DX45</f>
        <v>58</v>
      </c>
      <c r="EA14" s="8">
        <f t="shared" si="3"/>
        <v>-12</v>
      </c>
      <c r="EE14" s="11">
        <v>2</v>
      </c>
      <c r="EF14" s="12" t="s">
        <v>37</v>
      </c>
      <c r="EG14" s="12"/>
      <c r="EH14" s="12"/>
      <c r="EI14" s="7"/>
      <c r="EJ14" s="83" t="s">
        <v>30</v>
      </c>
      <c r="EK14" s="83"/>
      <c r="EL14" s="83"/>
      <c r="EM14" s="83"/>
      <c r="EN14" s="83"/>
      <c r="EO14" s="7"/>
      <c r="EP14" s="8">
        <f>ES26+EG29+ES33+EG39</f>
        <v>2</v>
      </c>
      <c r="EQ14" s="8">
        <f>ER26+EH29+ER33+EH39</f>
        <v>3</v>
      </c>
      <c r="ER14" s="8">
        <f>EQ26+EI29+EQ33+EI39</f>
        <v>16</v>
      </c>
      <c r="ES14" s="8">
        <f>EI26+EQ29+EI33+EQ39</f>
        <v>19</v>
      </c>
      <c r="ET14" s="8">
        <f>ER14-ES14</f>
        <v>-3</v>
      </c>
      <c r="EU14" s="7"/>
    </row>
    <row r="15" spans="1:151" s="6" customFormat="1" ht="12.75" customHeight="1">
      <c r="A15" s="5"/>
      <c r="B15" s="11">
        <v>2</v>
      </c>
      <c r="C15" s="16" t="s">
        <v>38</v>
      </c>
      <c r="D15" s="16"/>
      <c r="E15" s="16"/>
      <c r="F15" s="7"/>
      <c r="G15" s="83" t="s">
        <v>21</v>
      </c>
      <c r="H15" s="83"/>
      <c r="I15" s="83"/>
      <c r="J15" s="83"/>
      <c r="K15" s="83"/>
      <c r="L15" s="7"/>
      <c r="M15" s="8">
        <f>P29+D33+P38+P40+D46</f>
        <v>4</v>
      </c>
      <c r="N15" s="8">
        <f>O29+E33+O38+O40+E46</f>
        <v>4</v>
      </c>
      <c r="O15" s="8">
        <f>N29+F33+N38+N40+F46</f>
        <v>30</v>
      </c>
      <c r="P15" s="8">
        <f>F29+N33+F38+F40+N46</f>
        <v>64</v>
      </c>
      <c r="Q15" s="8">
        <f t="shared" si="4"/>
        <v>-34</v>
      </c>
      <c r="V15" s="11">
        <v>3</v>
      </c>
      <c r="W15" s="12" t="s">
        <v>39</v>
      </c>
      <c r="X15" s="12"/>
      <c r="Y15" s="12"/>
      <c r="Z15" s="7"/>
      <c r="AA15" s="83" t="s">
        <v>40</v>
      </c>
      <c r="AB15" s="83"/>
      <c r="AC15" s="83"/>
      <c r="AD15" s="83"/>
      <c r="AE15" s="83"/>
      <c r="AF15" s="7"/>
      <c r="AG15" s="8">
        <f>AJ27+X33+AJ36+X40+AJ45</f>
        <v>3</v>
      </c>
      <c r="AH15" s="8">
        <f>AI27+Y33+AI36+Y40+AI45</f>
        <v>6</v>
      </c>
      <c r="AI15" s="8">
        <f>AH27+Z33+AH36+Z40+AH45</f>
        <v>48</v>
      </c>
      <c r="AJ15" s="8">
        <f>Z27+AH33+Z36+AH40+Z45</f>
        <v>25</v>
      </c>
      <c r="AK15" s="8">
        <f t="shared" si="0"/>
        <v>23</v>
      </c>
      <c r="AN15" s="11">
        <v>3</v>
      </c>
      <c r="AO15" s="16" t="s">
        <v>41</v>
      </c>
      <c r="AP15" s="16"/>
      <c r="AQ15" s="16"/>
      <c r="AR15" s="7"/>
      <c r="AS15" s="83" t="s">
        <v>40</v>
      </c>
      <c r="AT15" s="83"/>
      <c r="AU15" s="83"/>
      <c r="AV15" s="83"/>
      <c r="AW15" s="83"/>
      <c r="AX15" s="7"/>
      <c r="AY15" s="8">
        <f>BB27+AP33+BB36+AP40+BB45</f>
        <v>2</v>
      </c>
      <c r="AZ15" s="8">
        <f>BA27+AQ33+BA36+AQ40+BA45</f>
        <v>3</v>
      </c>
      <c r="BA15" s="8">
        <f>AZ27+AR33+AZ36+AR40+AZ45</f>
        <v>17</v>
      </c>
      <c r="BB15" s="8">
        <f>AR27+AZ33+AR36+AZ40+AR45</f>
        <v>25</v>
      </c>
      <c r="BC15" s="8">
        <f t="shared" si="1"/>
        <v>-8</v>
      </c>
      <c r="BG15" s="11">
        <v>3</v>
      </c>
      <c r="BH15" s="17" t="s">
        <v>42</v>
      </c>
      <c r="BI15" s="17"/>
      <c r="BJ15" s="17"/>
      <c r="BK15" s="7"/>
      <c r="BL15" s="83" t="s">
        <v>43</v>
      </c>
      <c r="BM15" s="83"/>
      <c r="BN15" s="83"/>
      <c r="BO15" s="83"/>
      <c r="BP15" s="83"/>
      <c r="BQ15" s="7"/>
      <c r="BR15" s="8">
        <f>BI30+BU32+BI35+BU39</f>
        <v>3</v>
      </c>
      <c r="BS15" s="8">
        <f>BJ30+BT32+BJ35+BT39</f>
        <v>5</v>
      </c>
      <c r="BT15" s="8">
        <f>BK30+BS32+BK35+BS39</f>
        <v>32</v>
      </c>
      <c r="BU15" s="8">
        <f>BS30+BK32+BS35+BK39</f>
        <v>33</v>
      </c>
      <c r="BV15" s="8">
        <f>BT15-BU15</f>
        <v>-1</v>
      </c>
      <c r="BW15" s="7"/>
      <c r="BY15" s="5"/>
      <c r="BZ15" s="11">
        <v>2</v>
      </c>
      <c r="CA15" s="16" t="s">
        <v>44</v>
      </c>
      <c r="CB15" s="16"/>
      <c r="CC15" s="16"/>
      <c r="CD15" s="7"/>
      <c r="CE15" s="83" t="s">
        <v>21</v>
      </c>
      <c r="CF15" s="83"/>
      <c r="CG15" s="83"/>
      <c r="CH15" s="83"/>
      <c r="CI15" s="83"/>
      <c r="CJ15" s="7"/>
      <c r="CK15" s="8">
        <f>CN29+CB33+CN38+CN40+CB46</f>
        <v>4</v>
      </c>
      <c r="CL15" s="8">
        <f>CM29+CC33+CM38+CM40+CC46</f>
        <v>6</v>
      </c>
      <c r="CM15" s="8">
        <f>CL29+CD33+CL38+CL40+CD46</f>
        <v>37</v>
      </c>
      <c r="CN15" s="8">
        <f>CD29+CL33+CD38+CD40+CL46</f>
        <v>32</v>
      </c>
      <c r="CO15" s="8">
        <f t="shared" si="5"/>
        <v>5</v>
      </c>
      <c r="CT15" s="11">
        <v>3</v>
      </c>
      <c r="CU15" s="12" t="s">
        <v>45</v>
      </c>
      <c r="CV15" s="12"/>
      <c r="CW15" s="12"/>
      <c r="CX15" s="7"/>
      <c r="CY15" s="83" t="s">
        <v>46</v>
      </c>
      <c r="CZ15" s="83"/>
      <c r="DA15" s="83"/>
      <c r="DB15" s="83"/>
      <c r="DC15" s="83"/>
      <c r="DD15" s="7"/>
      <c r="DE15" s="8">
        <f>DH27+CV33+DH36+CV40+DH45</f>
        <v>4</v>
      </c>
      <c r="DF15" s="8">
        <f>DG27+CW33+DG36+CW40+DG45</f>
        <v>8</v>
      </c>
      <c r="DG15" s="8">
        <f>DF27+CX33+DF36+CX40+DF45</f>
        <v>64</v>
      </c>
      <c r="DH15" s="8">
        <f>CX27+DF33+CX36+DF40+CX45</f>
        <v>12</v>
      </c>
      <c r="DI15" s="8">
        <f t="shared" si="2"/>
        <v>52</v>
      </c>
      <c r="DL15" s="11">
        <v>3</v>
      </c>
      <c r="DM15" s="16" t="s">
        <v>47</v>
      </c>
      <c r="DN15" s="16"/>
      <c r="DO15" s="16"/>
      <c r="DP15" s="7"/>
      <c r="DQ15" s="83" t="s">
        <v>46</v>
      </c>
      <c r="DR15" s="83"/>
      <c r="DS15" s="83"/>
      <c r="DT15" s="83"/>
      <c r="DU15" s="83"/>
      <c r="DV15" s="7"/>
      <c r="DW15" s="8">
        <f>DZ27+DN33+DZ36+DN40+DZ45</f>
        <v>4</v>
      </c>
      <c r="DX15" s="8">
        <f>DY27+DO33+DY36+DO40+DY45</f>
        <v>6</v>
      </c>
      <c r="DY15" s="8">
        <f>DX27+DP33+DX36+DP40+DX45</f>
        <v>53</v>
      </c>
      <c r="DZ15" s="8">
        <f>DP27+DX33+DP36+DX40+DP45</f>
        <v>47</v>
      </c>
      <c r="EA15" s="8">
        <f t="shared" si="3"/>
        <v>6</v>
      </c>
      <c r="EE15" s="11">
        <v>3</v>
      </c>
      <c r="EF15" s="17" t="s">
        <v>48</v>
      </c>
      <c r="EG15" s="17"/>
      <c r="EH15" s="17"/>
      <c r="EI15" s="7"/>
      <c r="EJ15" s="83" t="s">
        <v>40</v>
      </c>
      <c r="EK15" s="83"/>
      <c r="EL15" s="83"/>
      <c r="EM15" s="83"/>
      <c r="EN15" s="83"/>
      <c r="EO15" s="7"/>
      <c r="EP15" s="8">
        <f>EG30+ES32+EG35+ES39</f>
        <v>1</v>
      </c>
      <c r="EQ15" s="8">
        <f>EH30+ER32+EH35+ER39</f>
        <v>2</v>
      </c>
      <c r="ER15" s="8">
        <f>EI30+EQ32+EI35+EQ39</f>
        <v>16</v>
      </c>
      <c r="ES15" s="8">
        <f>EQ30+EI32+EQ35+EI39</f>
        <v>4</v>
      </c>
      <c r="ET15" s="8">
        <f>ER15-ES15</f>
        <v>12</v>
      </c>
      <c r="EU15" s="7"/>
    </row>
    <row r="16" spans="1:151" s="6" customFormat="1" ht="12.75" customHeight="1">
      <c r="A16" s="5"/>
      <c r="B16" s="11">
        <v>3</v>
      </c>
      <c r="C16" s="12" t="s">
        <v>49</v>
      </c>
      <c r="D16" s="12"/>
      <c r="E16" s="12"/>
      <c r="F16" s="7"/>
      <c r="G16" s="83" t="s">
        <v>50</v>
      </c>
      <c r="H16" s="83"/>
      <c r="I16" s="83"/>
      <c r="J16" s="83"/>
      <c r="K16" s="83"/>
      <c r="L16" s="7"/>
      <c r="M16" s="8">
        <f>P28+D34+P37+D41+P46</f>
        <v>4</v>
      </c>
      <c r="N16" s="8">
        <f>O28+E34+O37+E41+O46</f>
        <v>5</v>
      </c>
      <c r="O16" s="8">
        <f>N28+F34+N37+F41+N46</f>
        <v>34</v>
      </c>
      <c r="P16" s="8">
        <f>F28+N34+F37+N41+F46</f>
        <v>56</v>
      </c>
      <c r="Q16" s="8">
        <f t="shared" si="4"/>
        <v>-22</v>
      </c>
      <c r="V16" s="11">
        <v>4</v>
      </c>
      <c r="W16" s="16" t="s">
        <v>51</v>
      </c>
      <c r="X16" s="16"/>
      <c r="Y16" s="16"/>
      <c r="Z16" s="7"/>
      <c r="AA16" s="83" t="s">
        <v>52</v>
      </c>
      <c r="AB16" s="83"/>
      <c r="AC16" s="83"/>
      <c r="AD16" s="83"/>
      <c r="AE16" s="83"/>
      <c r="AF16" s="7"/>
      <c r="AG16" s="8">
        <f>X28+AJ33+AJ35+X41+AJ44</f>
        <v>4</v>
      </c>
      <c r="AH16" s="8">
        <f>Y28+AI33+AI35+Y41+AI44</f>
        <v>7</v>
      </c>
      <c r="AI16" s="8">
        <f>Z28+AH33+AH35+Z41+AH44</f>
        <v>60</v>
      </c>
      <c r="AJ16" s="8">
        <f>AH28+Z33+Z35+AH41+Z44</f>
        <v>32</v>
      </c>
      <c r="AK16" s="8">
        <f t="shared" si="0"/>
        <v>28</v>
      </c>
      <c r="AN16" s="11">
        <v>4</v>
      </c>
      <c r="AO16" s="16" t="s">
        <v>53</v>
      </c>
      <c r="AP16" s="16"/>
      <c r="AQ16" s="16"/>
      <c r="AR16" s="7"/>
      <c r="AS16" s="83" t="s">
        <v>52</v>
      </c>
      <c r="AT16" s="83"/>
      <c r="AU16" s="83"/>
      <c r="AV16" s="83"/>
      <c r="AW16" s="83"/>
      <c r="AX16" s="7"/>
      <c r="AY16" s="8">
        <f>AP28+BB33+BB35+AP41+BB44</f>
        <v>3</v>
      </c>
      <c r="AZ16" s="8">
        <f>AQ28+BA33+BA35+AQ41+BA44</f>
        <v>4</v>
      </c>
      <c r="BA16" s="8">
        <f>AR28+AZ33+AZ35+AR41+AZ44</f>
        <v>35</v>
      </c>
      <c r="BB16" s="8">
        <f>AZ28+AR33+AR35+AZ41+AR44</f>
        <v>36</v>
      </c>
      <c r="BC16" s="8">
        <f t="shared" si="1"/>
        <v>-1</v>
      </c>
      <c r="BG16" s="11">
        <v>4</v>
      </c>
      <c r="BH16" s="12" t="s">
        <v>54</v>
      </c>
      <c r="BI16" s="12"/>
      <c r="BJ16" s="12"/>
      <c r="BK16" s="7"/>
      <c r="BL16" s="83" t="s">
        <v>52</v>
      </c>
      <c r="BM16" s="83"/>
      <c r="BN16" s="83"/>
      <c r="BO16" s="83"/>
      <c r="BP16" s="83"/>
      <c r="BQ16" s="7"/>
      <c r="BR16" s="8">
        <f>BI26+BU30+BI36+BU38</f>
        <v>3</v>
      </c>
      <c r="BS16" s="8">
        <f>BJ26+BT30+BJ36+BT38</f>
        <v>5</v>
      </c>
      <c r="BT16" s="8">
        <f>BK26+BS30+BK36+BS38</f>
        <v>46</v>
      </c>
      <c r="BU16" s="8">
        <f>BS26+BK30+BS36+BK38</f>
        <v>22</v>
      </c>
      <c r="BV16" s="8">
        <f>BT16-BU16</f>
        <v>24</v>
      </c>
      <c r="BW16" s="7"/>
      <c r="BY16" s="5"/>
      <c r="BZ16" s="11">
        <v>3</v>
      </c>
      <c r="CA16" s="16" t="s">
        <v>55</v>
      </c>
      <c r="CB16" s="16"/>
      <c r="CC16" s="16"/>
      <c r="CD16" s="7"/>
      <c r="CE16" s="83" t="s">
        <v>46</v>
      </c>
      <c r="CF16" s="83"/>
      <c r="CG16" s="83"/>
      <c r="CH16" s="83"/>
      <c r="CI16" s="83"/>
      <c r="CJ16" s="7"/>
      <c r="CK16" s="8">
        <f>CN28+CB34+CN37+CB41+CN46</f>
        <v>4</v>
      </c>
      <c r="CL16" s="8">
        <f>CM28+CC34+CM37+CC41+CM46</f>
        <v>5</v>
      </c>
      <c r="CM16" s="8">
        <f>CL28+CD34+CL37+CD41+CL46</f>
        <v>45</v>
      </c>
      <c r="CN16" s="8">
        <f>CD28+CL34+CD37+CL41+CD46</f>
        <v>51</v>
      </c>
      <c r="CO16" s="8">
        <f t="shared" si="5"/>
        <v>-6</v>
      </c>
      <c r="CT16" s="11">
        <v>4</v>
      </c>
      <c r="CU16" s="12" t="s">
        <v>56</v>
      </c>
      <c r="CV16" s="12"/>
      <c r="CW16" s="12"/>
      <c r="CX16" s="7"/>
      <c r="CY16" s="83" t="s">
        <v>40</v>
      </c>
      <c r="CZ16" s="83"/>
      <c r="DA16" s="83"/>
      <c r="DB16" s="83"/>
      <c r="DC16" s="83"/>
      <c r="DD16" s="7"/>
      <c r="DE16" s="8">
        <f>CV28+DH33+DH35+CV41+DH44</f>
        <v>3</v>
      </c>
      <c r="DF16" s="8">
        <f>CW28+DG33+DG35+CW41+DG44</f>
        <v>3</v>
      </c>
      <c r="DG16" s="8">
        <f>CX28+DF33+DF35+CX41+DF44</f>
        <v>12</v>
      </c>
      <c r="DH16" s="8">
        <f>DF28+CX33+CX35+DF41+CX44</f>
        <v>48</v>
      </c>
      <c r="DI16" s="8">
        <f t="shared" si="2"/>
        <v>-36</v>
      </c>
      <c r="DL16" s="11">
        <v>4</v>
      </c>
      <c r="DM16" s="16" t="s">
        <v>57</v>
      </c>
      <c r="DN16" s="16"/>
      <c r="DO16" s="16"/>
      <c r="DP16" s="7"/>
      <c r="DQ16" s="83" t="s">
        <v>40</v>
      </c>
      <c r="DR16" s="83"/>
      <c r="DS16" s="83"/>
      <c r="DT16" s="83"/>
      <c r="DU16" s="83"/>
      <c r="DV16" s="7"/>
      <c r="DW16" s="8">
        <f>DN28+DZ33+DZ35+DN41+DZ44</f>
        <v>3</v>
      </c>
      <c r="DX16" s="8">
        <f>DO28+DY33+DY35+DO41+DY44</f>
        <v>3</v>
      </c>
      <c r="DY16" s="8">
        <f>DP28+DX33+DX35+DP41+DX44</f>
        <v>25</v>
      </c>
      <c r="DZ16" s="8">
        <f>DX28+DP33+DP35+DX41+DP44</f>
        <v>48</v>
      </c>
      <c r="EA16" s="8">
        <f t="shared" si="3"/>
        <v>-23</v>
      </c>
      <c r="EE16" s="59">
        <v>4</v>
      </c>
      <c r="EF16" s="61" t="s">
        <v>58</v>
      </c>
      <c r="EG16" s="61"/>
      <c r="EH16" s="61"/>
      <c r="EI16" s="62"/>
      <c r="EJ16" s="84" t="s">
        <v>59</v>
      </c>
      <c r="EK16" s="84"/>
      <c r="EL16" s="84"/>
      <c r="EM16" s="84"/>
      <c r="EN16" s="84"/>
      <c r="EO16" s="62"/>
      <c r="EP16" s="63">
        <f>EG26+ES30+EG36+ES38</f>
        <v>0</v>
      </c>
      <c r="EQ16" s="63">
        <f>EH26+ER30+EH36+ER38</f>
        <v>0</v>
      </c>
      <c r="ER16" s="63">
        <f>EI26+EQ30+EI36+EQ38</f>
        <v>0</v>
      </c>
      <c r="ES16" s="63">
        <f>EQ26+EI30+EQ36+EI38</f>
        <v>0</v>
      </c>
      <c r="ET16" s="63">
        <f>ER16-ES16</f>
        <v>0</v>
      </c>
      <c r="EU16" s="7"/>
    </row>
    <row r="17" spans="1:151" s="6" customFormat="1" ht="12.75" customHeight="1">
      <c r="A17" s="5"/>
      <c r="B17" s="11">
        <v>4</v>
      </c>
      <c r="C17" s="12" t="s">
        <v>60</v>
      </c>
      <c r="D17" s="12"/>
      <c r="E17" s="12"/>
      <c r="F17" s="7"/>
      <c r="G17" s="83" t="s">
        <v>52</v>
      </c>
      <c r="H17" s="83"/>
      <c r="I17" s="83"/>
      <c r="J17" s="83"/>
      <c r="K17" s="83"/>
      <c r="L17" s="7"/>
      <c r="M17" s="8">
        <f>D29+P34+P36+D42+P45</f>
        <v>4</v>
      </c>
      <c r="N17" s="8">
        <f>E29+O34+O36+E42+O45</f>
        <v>7</v>
      </c>
      <c r="O17" s="8">
        <f>F29+N34+N36+F42+N45</f>
        <v>48</v>
      </c>
      <c r="P17" s="8">
        <f>N29+F34+F36+N42+F45</f>
        <v>56</v>
      </c>
      <c r="Q17" s="8">
        <f t="shared" si="4"/>
        <v>-8</v>
      </c>
      <c r="V17" s="11">
        <v>5</v>
      </c>
      <c r="W17" s="12" t="s">
        <v>61</v>
      </c>
      <c r="X17" s="12"/>
      <c r="Y17" s="12"/>
      <c r="Z17" s="7"/>
      <c r="AA17" s="83" t="s">
        <v>52</v>
      </c>
      <c r="AB17" s="83"/>
      <c r="AC17" s="83"/>
      <c r="AD17" s="83"/>
      <c r="AE17" s="83"/>
      <c r="AF17" s="7"/>
      <c r="AG17" s="8">
        <f>X29+AJ32+X36+AJ41+X43</f>
        <v>3</v>
      </c>
      <c r="AH17" s="8">
        <f>Y29+AI32+Y36+AI41+Y43</f>
        <v>3</v>
      </c>
      <c r="AI17" s="8">
        <f>Z29+AH32+Z36+AH41+Z43</f>
        <v>13</v>
      </c>
      <c r="AJ17" s="8">
        <f>AH29+Z32+AH36+Z41+AH43</f>
        <v>48</v>
      </c>
      <c r="AK17" s="8">
        <f t="shared" si="0"/>
        <v>-35</v>
      </c>
      <c r="AN17" s="11">
        <v>5</v>
      </c>
      <c r="AO17" s="16" t="s">
        <v>62</v>
      </c>
      <c r="AP17" s="16"/>
      <c r="AQ17" s="16"/>
      <c r="AR17" s="7"/>
      <c r="AS17" s="83" t="s">
        <v>52</v>
      </c>
      <c r="AT17" s="83"/>
      <c r="AU17" s="83"/>
      <c r="AV17" s="83"/>
      <c r="AW17" s="83"/>
      <c r="AX17" s="7"/>
      <c r="AY17" s="8">
        <f>AP29+BB32+AP36+BB41+AP43</f>
        <v>3</v>
      </c>
      <c r="AZ17" s="8">
        <f>AQ29+BA32+AQ36+BA41+AQ43</f>
        <v>3</v>
      </c>
      <c r="BA17" s="8">
        <f>AR29+AZ32+AR36+AZ41+AR43</f>
        <v>9</v>
      </c>
      <c r="BB17" s="8">
        <f>AZ29+AR32+AZ36+AR41+AZ43</f>
        <v>48</v>
      </c>
      <c r="BC17" s="8">
        <f t="shared" si="1"/>
        <v>-39</v>
      </c>
      <c r="BG17" s="11">
        <v>5</v>
      </c>
      <c r="BH17" s="12" t="s">
        <v>63</v>
      </c>
      <c r="BI17" s="12"/>
      <c r="BJ17" s="12"/>
      <c r="BK17" s="7"/>
      <c r="BL17" s="83" t="s">
        <v>52</v>
      </c>
      <c r="BM17" s="83"/>
      <c r="BN17" s="83"/>
      <c r="BO17" s="83"/>
      <c r="BP17" s="83"/>
      <c r="BQ17" s="7"/>
      <c r="BR17" s="8">
        <f>BI27+BU29+BI32+BU36</f>
        <v>4</v>
      </c>
      <c r="BS17" s="8">
        <f>BJ27+BT29+BJ32+BT36</f>
        <v>6</v>
      </c>
      <c r="BT17" s="8">
        <f>BK27+BS29+BK32+BS36</f>
        <v>58</v>
      </c>
      <c r="BU17" s="8">
        <f>BS27+BK29+BS32+BK36</f>
        <v>53</v>
      </c>
      <c r="BV17" s="8">
        <f>BT17-BU17</f>
        <v>5</v>
      </c>
      <c r="BW17" s="7"/>
      <c r="BY17" s="5"/>
      <c r="BZ17" s="11">
        <v>4</v>
      </c>
      <c r="CA17" s="12" t="s">
        <v>64</v>
      </c>
      <c r="CB17" s="12"/>
      <c r="CC17" s="12"/>
      <c r="CD17" s="7"/>
      <c r="CE17" s="83" t="s">
        <v>40</v>
      </c>
      <c r="CF17" s="83"/>
      <c r="CG17" s="83"/>
      <c r="CH17" s="83"/>
      <c r="CI17" s="83"/>
      <c r="CJ17" s="7"/>
      <c r="CK17" s="8">
        <f>CB29+CN34+CN36+CB42+CN45</f>
        <v>3</v>
      </c>
      <c r="CL17" s="8">
        <f>CC29+CM34+CM36+CC42+CM45</f>
        <v>6</v>
      </c>
      <c r="CM17" s="8">
        <f>CD29+CL34+CL36+CD42+CL45</f>
        <v>48</v>
      </c>
      <c r="CN17" s="8">
        <f>CL29+CD34+CD36+CL42+CD45</f>
        <v>17</v>
      </c>
      <c r="CO17" s="8">
        <f t="shared" si="5"/>
        <v>31</v>
      </c>
      <c r="CT17" s="11">
        <v>5</v>
      </c>
      <c r="CU17" s="17" t="s">
        <v>65</v>
      </c>
      <c r="CV17" s="17"/>
      <c r="CW17" s="17"/>
      <c r="CX17" s="7"/>
      <c r="CY17" s="83" t="s">
        <v>43</v>
      </c>
      <c r="CZ17" s="83"/>
      <c r="DA17" s="83"/>
      <c r="DB17" s="83"/>
      <c r="DC17" s="83"/>
      <c r="DD17" s="7"/>
      <c r="DE17" s="8">
        <f>CV29+DH32+CV36+DH41+CV43</f>
        <v>4</v>
      </c>
      <c r="DF17" s="8">
        <f>CW29+DG32+CW36+DG41+CW43</f>
        <v>5</v>
      </c>
      <c r="DG17" s="8">
        <f>CX29+DF32+CX36+DF41+CX43</f>
        <v>35</v>
      </c>
      <c r="DH17" s="8">
        <f>DF29+CX32+DF36+CX41+DF43</f>
        <v>56</v>
      </c>
      <c r="DI17" s="8">
        <f t="shared" si="2"/>
        <v>-21</v>
      </c>
      <c r="DL17" s="11">
        <v>5</v>
      </c>
      <c r="DM17" s="16" t="s">
        <v>66</v>
      </c>
      <c r="DN17" s="16"/>
      <c r="DO17" s="16"/>
      <c r="DP17" s="7"/>
      <c r="DQ17" s="83" t="s">
        <v>52</v>
      </c>
      <c r="DR17" s="83"/>
      <c r="DS17" s="83"/>
      <c r="DT17" s="83"/>
      <c r="DU17" s="83"/>
      <c r="DV17" s="7"/>
      <c r="DW17" s="8">
        <f>DN29+DZ32+DN36+DZ41+DN43</f>
        <v>4</v>
      </c>
      <c r="DX17" s="8">
        <f>DO29+DY32+DO36+DY41+DO43</f>
        <v>7</v>
      </c>
      <c r="DY17" s="8">
        <f>DP29+DX32+DP36+DX41+DP43</f>
        <v>57</v>
      </c>
      <c r="DZ17" s="8">
        <f>DX29+DP32+DX36+DP41+DX43</f>
        <v>43</v>
      </c>
      <c r="EA17" s="8">
        <f t="shared" si="3"/>
        <v>14</v>
      </c>
      <c r="EE17" s="11">
        <v>5</v>
      </c>
      <c r="EF17" s="12" t="s">
        <v>67</v>
      </c>
      <c r="EG17" s="12"/>
      <c r="EH17" s="12"/>
      <c r="EI17" s="7"/>
      <c r="EJ17" s="83" t="s">
        <v>52</v>
      </c>
      <c r="EK17" s="83"/>
      <c r="EL17" s="83"/>
      <c r="EM17" s="83"/>
      <c r="EN17" s="83"/>
      <c r="EO17" s="7"/>
      <c r="EP17" s="8">
        <f>EG27+ES29+EG32+ES36</f>
        <v>2</v>
      </c>
      <c r="EQ17" s="8">
        <f>EH27+ER29+EH32+ER36</f>
        <v>3</v>
      </c>
      <c r="ER17" s="8">
        <f>EI27+EQ29+EI32+EQ36</f>
        <v>19</v>
      </c>
      <c r="ES17" s="8">
        <f>EQ27+EI29+EQ32+EI36</f>
        <v>20</v>
      </c>
      <c r="ET17" s="8">
        <f>ER17-ES17</f>
        <v>-1</v>
      </c>
      <c r="EU17" s="7"/>
    </row>
    <row r="18" spans="1:151" s="6" customFormat="1" ht="12.75" customHeight="1">
      <c r="A18" s="5"/>
      <c r="B18" s="11">
        <v>5</v>
      </c>
      <c r="C18" s="12" t="s">
        <v>68</v>
      </c>
      <c r="D18" s="12"/>
      <c r="E18" s="12"/>
      <c r="F18" s="7"/>
      <c r="G18" s="83" t="s">
        <v>52</v>
      </c>
      <c r="H18" s="83"/>
      <c r="I18" s="83"/>
      <c r="J18" s="83"/>
      <c r="K18" s="83"/>
      <c r="L18" s="7"/>
      <c r="M18" s="8">
        <f>D30+P33+D37+P42+D44</f>
        <v>4</v>
      </c>
      <c r="N18" s="8">
        <f>E30+O33+E37+O42+E44</f>
        <v>5</v>
      </c>
      <c r="O18" s="8">
        <f>F30+N33+F37+N42+F44</f>
        <v>38</v>
      </c>
      <c r="P18" s="8">
        <f>N30+F33+N37+F42+N44</f>
        <v>55</v>
      </c>
      <c r="Q18" s="8">
        <f t="shared" si="4"/>
        <v>-17</v>
      </c>
      <c r="V18" s="11">
        <v>6</v>
      </c>
      <c r="W18" s="17" t="s">
        <v>69</v>
      </c>
      <c r="X18" s="17"/>
      <c r="Y18" s="17"/>
      <c r="Z18" s="7"/>
      <c r="AA18" s="83" t="s">
        <v>70</v>
      </c>
      <c r="AB18" s="83"/>
      <c r="AC18" s="83"/>
      <c r="AD18" s="83"/>
      <c r="AE18" s="83"/>
      <c r="AF18" s="7"/>
      <c r="AG18" s="8">
        <f>X27+AJ31+X35+X39+AJ43</f>
        <v>4</v>
      </c>
      <c r="AH18" s="8">
        <f>Y27+AI31+Y35+Y39+AI43</f>
        <v>5</v>
      </c>
      <c r="AI18" s="8">
        <f>Z27+AH31+Z35+Z39+AH43</f>
        <v>31</v>
      </c>
      <c r="AJ18" s="8">
        <f>AH27+Z31+AH35+AH39+Z43</f>
        <v>48</v>
      </c>
      <c r="AK18" s="8">
        <f t="shared" si="0"/>
        <v>-17</v>
      </c>
      <c r="AN18" s="59">
        <v>6</v>
      </c>
      <c r="AO18" s="70" t="s">
        <v>71</v>
      </c>
      <c r="AP18" s="70"/>
      <c r="AQ18" s="70"/>
      <c r="AR18" s="62"/>
      <c r="AS18" s="84" t="s">
        <v>70</v>
      </c>
      <c r="AT18" s="84"/>
      <c r="AU18" s="84"/>
      <c r="AV18" s="84"/>
      <c r="AW18" s="84"/>
      <c r="AX18" s="62"/>
      <c r="AY18" s="63">
        <f>AP27+BB31+AP35+AP39+BB43</f>
        <v>0</v>
      </c>
      <c r="AZ18" s="63">
        <f>AQ27+BA31+AQ35+AQ39+BA43</f>
        <v>0</v>
      </c>
      <c r="BA18" s="63">
        <f>AR27+AZ31+AR35+AR39+AZ43</f>
        <v>0</v>
      </c>
      <c r="BB18" s="63">
        <f>AZ27+AR31+AZ35+AZ39+AR43</f>
        <v>0</v>
      </c>
      <c r="BC18" s="63">
        <f t="shared" si="1"/>
        <v>0</v>
      </c>
      <c r="BG18" s="11"/>
      <c r="BH18" s="18"/>
      <c r="BI18" s="19"/>
      <c r="BJ18" s="19"/>
      <c r="BK18" s="7"/>
      <c r="BL18" s="18"/>
      <c r="BM18" s="7"/>
      <c r="BN18" s="7"/>
      <c r="BO18" s="7"/>
      <c r="BP18" s="7"/>
      <c r="BQ18" s="7"/>
      <c r="BR18" s="7"/>
      <c r="BS18" s="18"/>
      <c r="BT18" s="7"/>
      <c r="BU18" s="7"/>
      <c r="BV18" s="7"/>
      <c r="BW18" s="7"/>
      <c r="BY18" s="5"/>
      <c r="BZ18" s="11">
        <v>5</v>
      </c>
      <c r="CA18" s="12" t="s">
        <v>72</v>
      </c>
      <c r="CB18" s="12"/>
      <c r="CC18" s="12"/>
      <c r="CD18" s="7"/>
      <c r="CE18" s="83" t="s">
        <v>43</v>
      </c>
      <c r="CF18" s="83"/>
      <c r="CG18" s="83"/>
      <c r="CH18" s="83"/>
      <c r="CI18" s="83"/>
      <c r="CJ18" s="7"/>
      <c r="CK18" s="8">
        <f>CB30+CN33+CB37+CN42+CB44</f>
        <v>4</v>
      </c>
      <c r="CL18" s="8">
        <f>CC30+CM33+CC37+CM42+CC44</f>
        <v>6</v>
      </c>
      <c r="CM18" s="8">
        <f>CD30+CL33+CD37+CL42+CD44</f>
        <v>38</v>
      </c>
      <c r="CN18" s="8">
        <f>CL30+CD33+CL37+CD42+CL44</f>
        <v>45</v>
      </c>
      <c r="CO18" s="8">
        <f t="shared" si="5"/>
        <v>-7</v>
      </c>
      <c r="CT18" s="11">
        <v>6</v>
      </c>
      <c r="CU18" s="16" t="s">
        <v>73</v>
      </c>
      <c r="CV18" s="16"/>
      <c r="CW18" s="16"/>
      <c r="CX18" s="7"/>
      <c r="CY18" s="83" t="s">
        <v>74</v>
      </c>
      <c r="CZ18" s="83"/>
      <c r="DA18" s="83"/>
      <c r="DB18" s="83"/>
      <c r="DC18" s="83"/>
      <c r="DD18" s="7"/>
      <c r="DE18" s="8">
        <f>CV27+DH31+CV35+CV39+DH43</f>
        <v>3</v>
      </c>
      <c r="DF18" s="8">
        <f>CW27+DG31+CW35+CW39+DG43</f>
        <v>4</v>
      </c>
      <c r="DG18" s="8">
        <f>CX27+DF31+CX35+CX39+DF43</f>
        <v>27</v>
      </c>
      <c r="DH18" s="8">
        <f>DF27+CX31+DF35+DF39+CX43</f>
        <v>32</v>
      </c>
      <c r="DI18" s="8">
        <f t="shared" si="2"/>
        <v>-5</v>
      </c>
      <c r="DL18" s="11">
        <v>6</v>
      </c>
      <c r="DM18" s="16" t="s">
        <v>75</v>
      </c>
      <c r="DN18" s="16"/>
      <c r="DO18" s="16"/>
      <c r="DP18" s="7"/>
      <c r="DQ18" s="83" t="s">
        <v>74</v>
      </c>
      <c r="DR18" s="83"/>
      <c r="DS18" s="83"/>
      <c r="DT18" s="83"/>
      <c r="DU18" s="83"/>
      <c r="DV18" s="7"/>
      <c r="DW18" s="8">
        <f>DN27+DZ31+DN35+DN39+DZ43</f>
        <v>3</v>
      </c>
      <c r="DX18" s="8">
        <f>DO27+DY31+DO35+DO39+DY43</f>
        <v>3</v>
      </c>
      <c r="DY18" s="8">
        <f>DP27+DX31+DP35+DP39+DX43</f>
        <v>16</v>
      </c>
      <c r="DZ18" s="8">
        <f>DX27+DP31+DX35+DX39+DP43</f>
        <v>48</v>
      </c>
      <c r="EA18" s="8">
        <f t="shared" si="3"/>
        <v>-32</v>
      </c>
      <c r="EE18" s="11"/>
      <c r="EF18" s="18"/>
      <c r="EG18" s="19"/>
      <c r="EH18" s="19"/>
      <c r="EI18" s="7"/>
      <c r="EJ18" s="18"/>
      <c r="EK18" s="7"/>
      <c r="EL18" s="7"/>
      <c r="EM18" s="7"/>
      <c r="EN18" s="7"/>
      <c r="EO18" s="7"/>
      <c r="EP18" s="7"/>
      <c r="EQ18" s="18"/>
      <c r="ER18" s="7"/>
      <c r="ES18" s="7"/>
      <c r="ET18" s="7"/>
      <c r="EU18" s="7"/>
    </row>
    <row r="19" spans="1:151" s="6" customFormat="1" ht="12.75" customHeight="1">
      <c r="A19" s="5"/>
      <c r="B19" s="11">
        <v>6</v>
      </c>
      <c r="C19" s="14" t="s">
        <v>124</v>
      </c>
      <c r="D19" s="14"/>
      <c r="E19" s="14"/>
      <c r="F19" s="7"/>
      <c r="G19" s="83" t="s">
        <v>52</v>
      </c>
      <c r="H19" s="83"/>
      <c r="I19" s="83"/>
      <c r="J19" s="83"/>
      <c r="K19" s="83"/>
      <c r="L19" s="7"/>
      <c r="M19" s="8">
        <f>D28+P32+D36+D40+P44</f>
        <v>4</v>
      </c>
      <c r="N19" s="8">
        <f>E28+O32+E36+E40+O44</f>
        <v>7</v>
      </c>
      <c r="O19" s="8">
        <f>F28+N32+F36+F40+N44</f>
        <v>57</v>
      </c>
      <c r="P19" s="8">
        <f>N28+F32+N36+N40+F44</f>
        <v>21</v>
      </c>
      <c r="Q19" s="8">
        <f t="shared" si="4"/>
        <v>36</v>
      </c>
      <c r="V19" s="11"/>
      <c r="W19" s="18"/>
      <c r="X19" s="19"/>
      <c r="Y19" s="19"/>
      <c r="Z19" s="7"/>
      <c r="AA19" s="18"/>
      <c r="AB19" s="7"/>
      <c r="AC19" s="7"/>
      <c r="AD19" s="7"/>
      <c r="AE19" s="7"/>
      <c r="AF19" s="7"/>
      <c r="AG19" s="7"/>
      <c r="AH19" s="18"/>
      <c r="AI19" s="7"/>
      <c r="AJ19" s="7"/>
      <c r="AK19" s="7"/>
      <c r="AN19" s="11"/>
      <c r="AO19" s="18"/>
      <c r="AP19" s="19"/>
      <c r="AQ19" s="19"/>
      <c r="AR19" s="7"/>
      <c r="AS19" s="18"/>
      <c r="AT19" s="7"/>
      <c r="AU19" s="7"/>
      <c r="AV19" s="7"/>
      <c r="AW19" s="7"/>
      <c r="AX19" s="7"/>
      <c r="AY19" s="7"/>
      <c r="AZ19" s="18"/>
      <c r="BA19" s="7"/>
      <c r="BB19" s="7"/>
      <c r="BC19" s="7"/>
      <c r="BG19" s="11"/>
      <c r="BH19" s="18"/>
      <c r="BI19" s="19"/>
      <c r="BJ19" s="19"/>
      <c r="BK19" s="7"/>
      <c r="BL19" s="18"/>
      <c r="BM19" s="7"/>
      <c r="BN19" s="7"/>
      <c r="BO19" s="7"/>
      <c r="BP19" s="7"/>
      <c r="BQ19" s="7"/>
      <c r="BR19" s="7"/>
      <c r="BS19" s="18"/>
      <c r="BT19" s="7"/>
      <c r="BU19" s="7"/>
      <c r="BV19" s="7"/>
      <c r="BW19" s="7"/>
      <c r="BY19" s="5"/>
      <c r="BZ19" s="11">
        <v>6</v>
      </c>
      <c r="CA19" s="14" t="s">
        <v>76</v>
      </c>
      <c r="CB19" s="14"/>
      <c r="CC19" s="14"/>
      <c r="CD19" s="7"/>
      <c r="CE19" s="83" t="s">
        <v>74</v>
      </c>
      <c r="CF19" s="83"/>
      <c r="CG19" s="83"/>
      <c r="CH19" s="83"/>
      <c r="CI19" s="83"/>
      <c r="CJ19" s="7"/>
      <c r="CK19" s="8">
        <f>CB28+CN32+CB36+CB40+CN44</f>
        <v>3</v>
      </c>
      <c r="CL19" s="8">
        <f>CC28+CM32+CC36+CC40+CM44</f>
        <v>5</v>
      </c>
      <c r="CM19" s="8">
        <f>CD28+CL32+CD36+CD40+CL44</f>
        <v>35</v>
      </c>
      <c r="CN19" s="8">
        <f>CL28+CD32+CL36+CL40+CD44</f>
        <v>16</v>
      </c>
      <c r="CO19" s="8">
        <f t="shared" si="5"/>
        <v>19</v>
      </c>
      <c r="CT19" s="11"/>
      <c r="CU19" s="18"/>
      <c r="CV19" s="19"/>
      <c r="CW19" s="19"/>
      <c r="CX19" s="7"/>
      <c r="CY19" s="18"/>
      <c r="CZ19" s="7"/>
      <c r="DA19" s="7"/>
      <c r="DB19" s="7"/>
      <c r="DC19" s="7"/>
      <c r="DD19" s="7"/>
      <c r="DE19" s="7"/>
      <c r="DF19" s="18"/>
      <c r="DG19" s="7"/>
      <c r="DH19" s="7"/>
      <c r="DI19" s="7"/>
      <c r="DL19" s="11"/>
      <c r="DM19" s="18"/>
      <c r="DN19" s="19"/>
      <c r="DO19" s="19"/>
      <c r="DP19" s="7"/>
      <c r="DQ19" s="18"/>
      <c r="DR19" s="7"/>
      <c r="DS19" s="7"/>
      <c r="DT19" s="7"/>
      <c r="DU19" s="7"/>
      <c r="DV19" s="7"/>
      <c r="DW19" s="7"/>
      <c r="DX19" s="18"/>
      <c r="DY19" s="7"/>
      <c r="DZ19" s="7"/>
      <c r="EA19" s="7"/>
      <c r="EE19" s="11"/>
      <c r="EF19" s="18"/>
      <c r="EG19" s="19"/>
      <c r="EH19" s="19"/>
      <c r="EI19" s="7"/>
      <c r="EJ19" s="18"/>
      <c r="EK19" s="7"/>
      <c r="EL19" s="7"/>
      <c r="EM19" s="7"/>
      <c r="EN19" s="7"/>
      <c r="EO19" s="7"/>
      <c r="EP19" s="7"/>
      <c r="EQ19" s="18"/>
      <c r="ER19" s="7"/>
      <c r="ES19" s="7"/>
      <c r="ET19" s="7"/>
      <c r="EU19" s="7"/>
    </row>
    <row r="20" spans="1:151" s="6" customFormat="1" ht="12.75" customHeight="1">
      <c r="A20" s="5"/>
      <c r="B20" s="11"/>
      <c r="C20" s="18"/>
      <c r="D20" s="19"/>
      <c r="E20" s="19"/>
      <c r="F20" s="7"/>
      <c r="G20" s="18"/>
      <c r="H20" s="7"/>
      <c r="I20" s="7"/>
      <c r="J20" s="7"/>
      <c r="K20" s="7"/>
      <c r="L20" s="7"/>
      <c r="M20" s="7"/>
      <c r="N20" s="18"/>
      <c r="O20" s="7"/>
      <c r="P20" s="7"/>
      <c r="Q20" s="7"/>
      <c r="V20" s="11"/>
      <c r="W20" s="18"/>
      <c r="X20" s="19"/>
      <c r="Y20" s="19"/>
      <c r="Z20" s="7"/>
      <c r="AA20" s="18"/>
      <c r="AB20" s="7"/>
      <c r="AC20" s="7"/>
      <c r="AD20" s="7"/>
      <c r="AE20" s="7"/>
      <c r="AF20" s="7"/>
      <c r="AG20" s="7"/>
      <c r="AH20" s="18"/>
      <c r="AI20" s="7"/>
      <c r="AJ20" s="7"/>
      <c r="AK20" s="7"/>
      <c r="AN20" s="11"/>
      <c r="AO20" s="18"/>
      <c r="AP20" s="19"/>
      <c r="AQ20" s="19"/>
      <c r="AR20" s="7"/>
      <c r="AS20" s="18"/>
      <c r="AT20" s="7"/>
      <c r="AU20" s="7"/>
      <c r="AV20" s="7"/>
      <c r="AW20" s="7"/>
      <c r="AX20" s="7"/>
      <c r="AY20" s="7"/>
      <c r="AZ20" s="18"/>
      <c r="BA20" s="7"/>
      <c r="BB20" s="7"/>
      <c r="BC20" s="7"/>
      <c r="BG20" s="11"/>
      <c r="BH20" s="18"/>
      <c r="BI20" s="19"/>
      <c r="BJ20" s="19"/>
      <c r="BK20" s="7"/>
      <c r="BL20" s="18"/>
      <c r="BM20" s="7"/>
      <c r="BN20" s="7"/>
      <c r="BO20" s="7"/>
      <c r="BP20" s="7"/>
      <c r="BQ20" s="7"/>
      <c r="BR20" s="7"/>
      <c r="BS20" s="18"/>
      <c r="BT20" s="7"/>
      <c r="BU20" s="7"/>
      <c r="BV20" s="7"/>
      <c r="BW20" s="7"/>
      <c r="BY20" s="5"/>
      <c r="BZ20" s="11"/>
      <c r="CA20" s="18"/>
      <c r="CB20" s="19"/>
      <c r="CC20" s="19"/>
      <c r="CD20" s="7"/>
      <c r="CE20" s="18"/>
      <c r="CF20" s="7"/>
      <c r="CG20" s="7"/>
      <c r="CH20" s="7"/>
      <c r="CI20" s="7"/>
      <c r="CJ20" s="7"/>
      <c r="CK20" s="7"/>
      <c r="CL20" s="18"/>
      <c r="CM20" s="7"/>
      <c r="CN20" s="7"/>
      <c r="CO20" s="7"/>
      <c r="CT20" s="11"/>
      <c r="CU20" s="18"/>
      <c r="CV20" s="19"/>
      <c r="CW20" s="19"/>
      <c r="CX20" s="7"/>
      <c r="CY20" s="18"/>
      <c r="CZ20" s="7"/>
      <c r="DA20" s="7"/>
      <c r="DB20" s="7"/>
      <c r="DC20" s="7"/>
      <c r="DD20" s="7"/>
      <c r="DE20" s="7"/>
      <c r="DF20" s="18"/>
      <c r="DG20" s="7"/>
      <c r="DH20" s="7"/>
      <c r="DI20" s="7"/>
      <c r="DL20" s="11"/>
      <c r="DM20" s="18"/>
      <c r="DN20" s="19"/>
      <c r="DO20" s="19"/>
      <c r="DP20" s="7"/>
      <c r="DQ20" s="18"/>
      <c r="DR20" s="7"/>
      <c r="DS20" s="7"/>
      <c r="DT20" s="7"/>
      <c r="DU20" s="7"/>
      <c r="DV20" s="7"/>
      <c r="DW20" s="7"/>
      <c r="DX20" s="18"/>
      <c r="DY20" s="7"/>
      <c r="DZ20" s="7"/>
      <c r="EA20" s="7"/>
      <c r="EE20" s="11"/>
      <c r="EF20" s="18"/>
      <c r="EG20" s="19"/>
      <c r="EH20" s="19"/>
      <c r="EI20" s="7"/>
      <c r="EJ20" s="18"/>
      <c r="EK20" s="7"/>
      <c r="EL20" s="7"/>
      <c r="EM20" s="7"/>
      <c r="EN20" s="7"/>
      <c r="EO20" s="7"/>
      <c r="EP20" s="7"/>
      <c r="EQ20" s="18"/>
      <c r="ER20" s="7"/>
      <c r="ES20" s="7"/>
      <c r="ET20" s="7"/>
      <c r="EU20" s="7"/>
    </row>
    <row r="21" spans="1:151" s="6" customFormat="1" ht="12.75" customHeight="1">
      <c r="A21" s="5"/>
      <c r="B21" s="11"/>
      <c r="C21" s="18"/>
      <c r="D21" s="19"/>
      <c r="E21" s="19"/>
      <c r="F21" s="7"/>
      <c r="G21" s="18"/>
      <c r="H21" s="7"/>
      <c r="I21" s="7"/>
      <c r="J21" s="7"/>
      <c r="K21" s="7"/>
      <c r="L21" s="7"/>
      <c r="M21" s="7"/>
      <c r="N21" s="18"/>
      <c r="O21" s="7"/>
      <c r="P21" s="7"/>
      <c r="Q21" s="7"/>
      <c r="V21" s="11"/>
      <c r="W21" s="18"/>
      <c r="X21" s="19"/>
      <c r="Y21" s="19"/>
      <c r="Z21" s="7"/>
      <c r="AA21" s="18"/>
      <c r="AB21" s="7"/>
      <c r="AC21" s="7"/>
      <c r="AD21" s="7"/>
      <c r="AE21" s="7"/>
      <c r="AF21" s="7"/>
      <c r="AG21" s="7"/>
      <c r="AH21" s="18"/>
      <c r="AI21" s="7"/>
      <c r="AJ21" s="7"/>
      <c r="AK21" s="7"/>
      <c r="AN21" s="11"/>
      <c r="AO21" s="18"/>
      <c r="AP21" s="19"/>
      <c r="AQ21" s="19"/>
      <c r="AR21" s="7"/>
      <c r="AS21" s="18"/>
      <c r="AT21" s="7"/>
      <c r="AU21" s="7"/>
      <c r="AV21" s="7"/>
      <c r="AW21" s="7"/>
      <c r="AX21" s="7"/>
      <c r="AY21" s="7"/>
      <c r="AZ21" s="18"/>
      <c r="BA21" s="7"/>
      <c r="BB21" s="7"/>
      <c r="BC21" s="7"/>
      <c r="BG21" s="11"/>
      <c r="BH21" s="18"/>
      <c r="BI21" s="19"/>
      <c r="BJ21" s="19"/>
      <c r="BK21" s="7"/>
      <c r="BL21" s="18"/>
      <c r="BM21" s="7"/>
      <c r="BN21" s="7"/>
      <c r="BO21" s="7"/>
      <c r="BP21" s="7"/>
      <c r="BQ21" s="7"/>
      <c r="BR21" s="7"/>
      <c r="BS21" s="18"/>
      <c r="BT21" s="7"/>
      <c r="BU21" s="7"/>
      <c r="BV21" s="7"/>
      <c r="BW21" s="7"/>
      <c r="BY21" s="5"/>
      <c r="BZ21" s="11"/>
      <c r="CA21" s="18"/>
      <c r="CB21" s="19"/>
      <c r="CC21" s="19"/>
      <c r="CD21" s="7"/>
      <c r="CE21" s="18"/>
      <c r="CF21" s="7"/>
      <c r="CG21" s="7"/>
      <c r="CH21" s="7"/>
      <c r="CI21" s="7"/>
      <c r="CJ21" s="7"/>
      <c r="CK21" s="7"/>
      <c r="CL21" s="18"/>
      <c r="CM21" s="7"/>
      <c r="CN21" s="7"/>
      <c r="CO21" s="7"/>
      <c r="CT21" s="11"/>
      <c r="CU21" s="18"/>
      <c r="CV21" s="19"/>
      <c r="CW21" s="19"/>
      <c r="CX21" s="7"/>
      <c r="CY21" s="18"/>
      <c r="CZ21" s="7"/>
      <c r="DA21" s="7"/>
      <c r="DB21" s="7"/>
      <c r="DC21" s="7"/>
      <c r="DD21" s="7"/>
      <c r="DE21" s="7"/>
      <c r="DF21" s="18"/>
      <c r="DG21" s="7"/>
      <c r="DH21" s="7"/>
      <c r="DI21" s="7"/>
      <c r="DL21" s="11"/>
      <c r="DM21" s="18"/>
      <c r="DN21" s="19"/>
      <c r="DO21" s="19"/>
      <c r="DP21" s="7"/>
      <c r="DQ21" s="18"/>
      <c r="DR21" s="7"/>
      <c r="DS21" s="7"/>
      <c r="DT21" s="7"/>
      <c r="DU21" s="7"/>
      <c r="DV21" s="7"/>
      <c r="DW21" s="7"/>
      <c r="DX21" s="18"/>
      <c r="DY21" s="7"/>
      <c r="DZ21" s="7"/>
      <c r="EA21" s="7"/>
      <c r="EE21" s="11"/>
      <c r="EF21" s="18"/>
      <c r="EG21" s="19"/>
      <c r="EH21" s="19"/>
      <c r="EI21" s="7"/>
      <c r="EJ21" s="18"/>
      <c r="EK21" s="7"/>
      <c r="EL21" s="7"/>
      <c r="EM21" s="7"/>
      <c r="EN21" s="7"/>
      <c r="EO21" s="7"/>
      <c r="EP21" s="7"/>
      <c r="EQ21" s="18"/>
      <c r="ER21" s="7"/>
      <c r="ES21" s="7"/>
      <c r="ET21" s="7"/>
      <c r="EU21" s="7"/>
    </row>
    <row r="22" spans="1:151" s="6" customFormat="1" ht="12.75" customHeight="1">
      <c r="A22" s="5"/>
      <c r="B22" s="11"/>
      <c r="C22" s="18"/>
      <c r="D22" s="19"/>
      <c r="E22" s="19"/>
      <c r="F22" s="7"/>
      <c r="G22" s="18"/>
      <c r="H22" s="7"/>
      <c r="I22" s="7"/>
      <c r="J22" s="7"/>
      <c r="K22" s="7"/>
      <c r="L22" s="7"/>
      <c r="M22" s="7"/>
      <c r="N22" s="18"/>
      <c r="O22" s="7"/>
      <c r="P22" s="7"/>
      <c r="Q22" s="7"/>
      <c r="V22" s="11"/>
      <c r="W22" s="18"/>
      <c r="X22" s="19"/>
      <c r="Y22" s="19"/>
      <c r="Z22" s="7"/>
      <c r="AA22" s="18"/>
      <c r="AB22" s="7"/>
      <c r="AC22" s="7"/>
      <c r="AD22" s="7"/>
      <c r="AE22" s="7"/>
      <c r="AF22" s="7"/>
      <c r="AG22" s="7"/>
      <c r="AH22" s="18"/>
      <c r="AI22" s="7"/>
      <c r="AJ22" s="7"/>
      <c r="AK22" s="7"/>
      <c r="AN22" s="11"/>
      <c r="AO22" s="18"/>
      <c r="AP22" s="19"/>
      <c r="AQ22" s="19"/>
      <c r="AR22" s="7"/>
      <c r="AS22" s="18"/>
      <c r="AT22" s="7"/>
      <c r="AU22" s="7"/>
      <c r="AV22" s="7"/>
      <c r="AW22" s="7"/>
      <c r="AX22" s="7"/>
      <c r="AY22" s="7"/>
      <c r="AZ22" s="18"/>
      <c r="BA22" s="7"/>
      <c r="BB22" s="7"/>
      <c r="BC22" s="7"/>
      <c r="BG22" s="7"/>
      <c r="BH22" s="7"/>
      <c r="BI22" s="85" t="s">
        <v>77</v>
      </c>
      <c r="BJ22" s="85"/>
      <c r="BK22" s="85"/>
      <c r="BL22" s="85"/>
      <c r="BM22" s="85"/>
      <c r="BN22" s="85"/>
      <c r="BO22" s="7"/>
      <c r="BP22" s="85" t="s">
        <v>78</v>
      </c>
      <c r="BQ22" s="85"/>
      <c r="BR22" s="85"/>
      <c r="BS22" s="85"/>
      <c r="BT22" s="85"/>
      <c r="BU22" s="85"/>
      <c r="BV22" s="7"/>
      <c r="BW22" s="7"/>
      <c r="BY22" s="5"/>
      <c r="BZ22" s="11"/>
      <c r="CA22" s="18"/>
      <c r="CB22" s="19"/>
      <c r="CC22" s="19"/>
      <c r="CD22" s="7"/>
      <c r="CE22" s="18"/>
      <c r="CF22" s="7"/>
      <c r="CG22" s="7"/>
      <c r="CH22" s="7"/>
      <c r="CI22" s="7"/>
      <c r="CJ22" s="7"/>
      <c r="CK22" s="7"/>
      <c r="CL22" s="18"/>
      <c r="CM22" s="7"/>
      <c r="CN22" s="7"/>
      <c r="CO22" s="7"/>
      <c r="CT22" s="11"/>
      <c r="CU22" s="18"/>
      <c r="CV22" s="19"/>
      <c r="CW22" s="19"/>
      <c r="CX22" s="7"/>
      <c r="CY22" s="18"/>
      <c r="CZ22" s="7"/>
      <c r="DA22" s="7"/>
      <c r="DB22" s="7"/>
      <c r="DC22" s="7"/>
      <c r="DD22" s="7"/>
      <c r="DE22" s="7"/>
      <c r="DF22" s="18"/>
      <c r="DG22" s="7"/>
      <c r="DH22" s="7"/>
      <c r="DI22" s="7"/>
      <c r="DL22" s="11"/>
      <c r="DM22" s="18"/>
      <c r="DN22" s="19"/>
      <c r="DO22" s="19"/>
      <c r="DP22" s="7"/>
      <c r="DQ22" s="18"/>
      <c r="DR22" s="7"/>
      <c r="DS22" s="7"/>
      <c r="DT22" s="7"/>
      <c r="DU22" s="7"/>
      <c r="DV22" s="7"/>
      <c r="DW22" s="7"/>
      <c r="DX22" s="18"/>
      <c r="DY22" s="7"/>
      <c r="DZ22" s="7"/>
      <c r="EA22" s="7"/>
      <c r="EE22" s="7"/>
      <c r="EF22" s="7"/>
      <c r="EG22" s="85" t="s">
        <v>77</v>
      </c>
      <c r="EH22" s="85"/>
      <c r="EI22" s="85"/>
      <c r="EJ22" s="85"/>
      <c r="EK22" s="85"/>
      <c r="EL22" s="85"/>
      <c r="EM22" s="7"/>
      <c r="EN22" s="85" t="s">
        <v>78</v>
      </c>
      <c r="EO22" s="85"/>
      <c r="EP22" s="85"/>
      <c r="EQ22" s="85"/>
      <c r="ER22" s="85"/>
      <c r="ES22" s="85"/>
      <c r="ET22" s="7"/>
      <c r="EU22" s="7"/>
    </row>
    <row r="23" spans="1:151" s="6" customFormat="1" ht="12.75" customHeight="1">
      <c r="A23" s="5"/>
      <c r="B23" s="11"/>
      <c r="C23" s="18"/>
      <c r="D23" s="19"/>
      <c r="E23" s="19"/>
      <c r="F23" s="7"/>
      <c r="G23" s="18"/>
      <c r="H23" s="7"/>
      <c r="I23" s="7"/>
      <c r="J23" s="7"/>
      <c r="K23" s="7"/>
      <c r="L23" s="7"/>
      <c r="M23" s="7"/>
      <c r="N23" s="18"/>
      <c r="O23" s="7"/>
      <c r="P23" s="7"/>
      <c r="Q23" s="7"/>
      <c r="V23" s="7"/>
      <c r="W23" s="7"/>
      <c r="X23" s="85" t="s">
        <v>77</v>
      </c>
      <c r="Y23" s="85"/>
      <c r="Z23" s="85"/>
      <c r="AA23" s="85"/>
      <c r="AB23" s="85"/>
      <c r="AC23" s="85"/>
      <c r="AD23" s="7"/>
      <c r="AE23" s="85" t="s">
        <v>78</v>
      </c>
      <c r="AF23" s="85"/>
      <c r="AG23" s="85"/>
      <c r="AH23" s="85"/>
      <c r="AI23" s="85"/>
      <c r="AJ23" s="85"/>
      <c r="AK23" s="7"/>
      <c r="AN23" s="7"/>
      <c r="AO23" s="7"/>
      <c r="AP23" s="85" t="s">
        <v>77</v>
      </c>
      <c r="AQ23" s="85"/>
      <c r="AR23" s="85"/>
      <c r="AS23" s="85"/>
      <c r="AT23" s="85"/>
      <c r="AU23" s="85"/>
      <c r="AV23" s="7"/>
      <c r="AW23" s="85" t="s">
        <v>78</v>
      </c>
      <c r="AX23" s="85"/>
      <c r="AY23" s="85"/>
      <c r="AZ23" s="85"/>
      <c r="BA23" s="85"/>
      <c r="BB23" s="85"/>
      <c r="BC23" s="7"/>
      <c r="BG23" s="20" t="s">
        <v>79</v>
      </c>
      <c r="BH23" s="21" t="s">
        <v>80</v>
      </c>
      <c r="BI23" s="22" t="s">
        <v>81</v>
      </c>
      <c r="BJ23" s="23" t="s">
        <v>82</v>
      </c>
      <c r="BK23" s="23" t="s">
        <v>83</v>
      </c>
      <c r="BL23" s="86" t="s">
        <v>84</v>
      </c>
      <c r="BM23" s="86"/>
      <c r="BN23" s="86"/>
      <c r="BO23" s="87" t="s">
        <v>85</v>
      </c>
      <c r="BP23" s="86" t="s">
        <v>84</v>
      </c>
      <c r="BQ23" s="86"/>
      <c r="BR23" s="86"/>
      <c r="BS23" s="23" t="s">
        <v>83</v>
      </c>
      <c r="BT23" s="23" t="s">
        <v>82</v>
      </c>
      <c r="BU23" s="24" t="s">
        <v>81</v>
      </c>
      <c r="BV23" s="90" t="s">
        <v>86</v>
      </c>
      <c r="BW23" s="90"/>
      <c r="BY23" s="5"/>
      <c r="BZ23" s="11"/>
      <c r="CA23" s="18"/>
      <c r="CB23" s="19"/>
      <c r="CC23" s="19"/>
      <c r="CD23" s="7"/>
      <c r="CE23" s="18"/>
      <c r="CF23" s="7"/>
      <c r="CG23" s="7"/>
      <c r="CH23" s="7"/>
      <c r="CI23" s="7"/>
      <c r="CJ23" s="7"/>
      <c r="CK23" s="7"/>
      <c r="CL23" s="18"/>
      <c r="CM23" s="7"/>
      <c r="CN23" s="7"/>
      <c r="CO23" s="7"/>
      <c r="CT23" s="7"/>
      <c r="CU23" s="7"/>
      <c r="CV23" s="85" t="s">
        <v>77</v>
      </c>
      <c r="CW23" s="85"/>
      <c r="CX23" s="85"/>
      <c r="CY23" s="85"/>
      <c r="CZ23" s="85"/>
      <c r="DA23" s="85"/>
      <c r="DB23" s="7"/>
      <c r="DC23" s="85" t="s">
        <v>78</v>
      </c>
      <c r="DD23" s="85"/>
      <c r="DE23" s="85"/>
      <c r="DF23" s="85"/>
      <c r="DG23" s="85"/>
      <c r="DH23" s="85"/>
      <c r="DI23" s="7"/>
      <c r="DL23" s="7"/>
      <c r="DM23" s="7"/>
      <c r="DN23" s="85" t="s">
        <v>77</v>
      </c>
      <c r="DO23" s="85"/>
      <c r="DP23" s="85"/>
      <c r="DQ23" s="85"/>
      <c r="DR23" s="85"/>
      <c r="DS23" s="85"/>
      <c r="DT23" s="7"/>
      <c r="DU23" s="85" t="s">
        <v>78</v>
      </c>
      <c r="DV23" s="85"/>
      <c r="DW23" s="85"/>
      <c r="DX23" s="85"/>
      <c r="DY23" s="85"/>
      <c r="DZ23" s="85"/>
      <c r="EA23" s="7"/>
      <c r="EE23" s="20" t="s">
        <v>79</v>
      </c>
      <c r="EF23" s="21" t="s">
        <v>80</v>
      </c>
      <c r="EG23" s="22" t="s">
        <v>81</v>
      </c>
      <c r="EH23" s="23" t="s">
        <v>82</v>
      </c>
      <c r="EI23" s="23" t="s">
        <v>83</v>
      </c>
      <c r="EJ23" s="86" t="s">
        <v>84</v>
      </c>
      <c r="EK23" s="86"/>
      <c r="EL23" s="86"/>
      <c r="EM23" s="87" t="s">
        <v>85</v>
      </c>
      <c r="EN23" s="86" t="s">
        <v>84</v>
      </c>
      <c r="EO23" s="86"/>
      <c r="EP23" s="86"/>
      <c r="EQ23" s="23" t="s">
        <v>83</v>
      </c>
      <c r="ER23" s="23" t="s">
        <v>82</v>
      </c>
      <c r="ES23" s="24" t="s">
        <v>81</v>
      </c>
      <c r="ET23" s="90" t="s">
        <v>86</v>
      </c>
      <c r="EU23" s="90"/>
    </row>
    <row r="24" spans="1:151" s="6" customFormat="1" ht="12.75" customHeight="1">
      <c r="A24" s="5"/>
      <c r="B24" s="7"/>
      <c r="C24" s="7"/>
      <c r="D24" s="85" t="s">
        <v>77</v>
      </c>
      <c r="E24" s="85"/>
      <c r="F24" s="85"/>
      <c r="G24" s="85"/>
      <c r="H24" s="85"/>
      <c r="I24" s="85"/>
      <c r="J24" s="7"/>
      <c r="K24" s="85" t="s">
        <v>78</v>
      </c>
      <c r="L24" s="85"/>
      <c r="M24" s="85"/>
      <c r="N24" s="85"/>
      <c r="O24" s="85"/>
      <c r="P24" s="85"/>
      <c r="Q24" s="7"/>
      <c r="V24" s="20" t="s">
        <v>79</v>
      </c>
      <c r="W24" s="21" t="s">
        <v>80</v>
      </c>
      <c r="X24" s="22" t="s">
        <v>81</v>
      </c>
      <c r="Y24" s="23" t="s">
        <v>82</v>
      </c>
      <c r="Z24" s="23" t="s">
        <v>83</v>
      </c>
      <c r="AA24" s="91" t="s">
        <v>84</v>
      </c>
      <c r="AB24" s="91"/>
      <c r="AC24" s="91"/>
      <c r="AD24" s="87" t="s">
        <v>85</v>
      </c>
      <c r="AE24" s="88" t="s">
        <v>84</v>
      </c>
      <c r="AF24" s="88"/>
      <c r="AG24" s="88"/>
      <c r="AH24" s="23" t="s">
        <v>83</v>
      </c>
      <c r="AI24" s="23" t="s">
        <v>82</v>
      </c>
      <c r="AJ24" s="24" t="s">
        <v>81</v>
      </c>
      <c r="AK24" s="16"/>
      <c r="AN24" s="20" t="s">
        <v>79</v>
      </c>
      <c r="AO24" s="21" t="s">
        <v>80</v>
      </c>
      <c r="AP24" s="22" t="s">
        <v>81</v>
      </c>
      <c r="AQ24" s="23" t="s">
        <v>82</v>
      </c>
      <c r="AR24" s="23" t="s">
        <v>83</v>
      </c>
      <c r="AS24" s="91" t="s">
        <v>84</v>
      </c>
      <c r="AT24" s="91"/>
      <c r="AU24" s="91"/>
      <c r="AV24" s="87" t="s">
        <v>85</v>
      </c>
      <c r="AW24" s="88" t="s">
        <v>84</v>
      </c>
      <c r="AX24" s="88"/>
      <c r="AY24" s="88"/>
      <c r="AZ24" s="23" t="s">
        <v>83</v>
      </c>
      <c r="BA24" s="23" t="s">
        <v>82</v>
      </c>
      <c r="BB24" s="24" t="s">
        <v>81</v>
      </c>
      <c r="BC24" s="16"/>
      <c r="BG24" s="25" t="s">
        <v>87</v>
      </c>
      <c r="BH24" s="26" t="s">
        <v>88</v>
      </c>
      <c r="BI24" s="27" t="s">
        <v>89</v>
      </c>
      <c r="BJ24" s="28" t="s">
        <v>90</v>
      </c>
      <c r="BK24" s="28" t="s">
        <v>91</v>
      </c>
      <c r="BL24" s="89" t="s">
        <v>9</v>
      </c>
      <c r="BM24" s="89"/>
      <c r="BN24" s="89"/>
      <c r="BO24" s="87"/>
      <c r="BP24" s="89" t="s">
        <v>9</v>
      </c>
      <c r="BQ24" s="89"/>
      <c r="BR24" s="89"/>
      <c r="BS24" s="28" t="s">
        <v>91</v>
      </c>
      <c r="BT24" s="28" t="s">
        <v>90</v>
      </c>
      <c r="BU24" s="29" t="s">
        <v>89</v>
      </c>
      <c r="BV24" s="92" t="s">
        <v>92</v>
      </c>
      <c r="BW24" s="92"/>
      <c r="BY24" s="5"/>
      <c r="BZ24" s="7"/>
      <c r="CA24" s="7"/>
      <c r="CB24" s="85" t="s">
        <v>77</v>
      </c>
      <c r="CC24" s="85"/>
      <c r="CD24" s="85"/>
      <c r="CE24" s="85"/>
      <c r="CF24" s="85"/>
      <c r="CG24" s="85"/>
      <c r="CH24" s="7"/>
      <c r="CI24" s="85" t="s">
        <v>78</v>
      </c>
      <c r="CJ24" s="85"/>
      <c r="CK24" s="85"/>
      <c r="CL24" s="85"/>
      <c r="CM24" s="85"/>
      <c r="CN24" s="85"/>
      <c r="CO24" s="7"/>
      <c r="CT24" s="20" t="s">
        <v>79</v>
      </c>
      <c r="CU24" s="21" t="s">
        <v>80</v>
      </c>
      <c r="CV24" s="22" t="s">
        <v>81</v>
      </c>
      <c r="CW24" s="23" t="s">
        <v>82</v>
      </c>
      <c r="CX24" s="23" t="s">
        <v>83</v>
      </c>
      <c r="CY24" s="91" t="s">
        <v>84</v>
      </c>
      <c r="CZ24" s="91"/>
      <c r="DA24" s="91"/>
      <c r="DB24" s="87" t="s">
        <v>85</v>
      </c>
      <c r="DC24" s="88" t="s">
        <v>84</v>
      </c>
      <c r="DD24" s="88"/>
      <c r="DE24" s="88"/>
      <c r="DF24" s="23" t="s">
        <v>83</v>
      </c>
      <c r="DG24" s="23" t="s">
        <v>82</v>
      </c>
      <c r="DH24" s="24" t="s">
        <v>81</v>
      </c>
      <c r="DI24" s="16"/>
      <c r="DL24" s="20" t="s">
        <v>79</v>
      </c>
      <c r="DM24" s="21" t="s">
        <v>80</v>
      </c>
      <c r="DN24" s="22" t="s">
        <v>81</v>
      </c>
      <c r="DO24" s="23" t="s">
        <v>82</v>
      </c>
      <c r="DP24" s="23" t="s">
        <v>83</v>
      </c>
      <c r="DQ24" s="91" t="s">
        <v>84</v>
      </c>
      <c r="DR24" s="91"/>
      <c r="DS24" s="91"/>
      <c r="DT24" s="87" t="s">
        <v>85</v>
      </c>
      <c r="DU24" s="88" t="s">
        <v>84</v>
      </c>
      <c r="DV24" s="88"/>
      <c r="DW24" s="88"/>
      <c r="DX24" s="23" t="s">
        <v>83</v>
      </c>
      <c r="DY24" s="23" t="s">
        <v>82</v>
      </c>
      <c r="DZ24" s="24" t="s">
        <v>81</v>
      </c>
      <c r="EA24" s="16"/>
      <c r="EE24" s="25" t="s">
        <v>87</v>
      </c>
      <c r="EF24" s="26" t="s">
        <v>88</v>
      </c>
      <c r="EG24" s="27" t="s">
        <v>89</v>
      </c>
      <c r="EH24" s="28" t="s">
        <v>90</v>
      </c>
      <c r="EI24" s="28" t="s">
        <v>91</v>
      </c>
      <c r="EJ24" s="89" t="s">
        <v>9</v>
      </c>
      <c r="EK24" s="89"/>
      <c r="EL24" s="89"/>
      <c r="EM24" s="87"/>
      <c r="EN24" s="89" t="s">
        <v>9</v>
      </c>
      <c r="EO24" s="89"/>
      <c r="EP24" s="89"/>
      <c r="EQ24" s="28" t="s">
        <v>91</v>
      </c>
      <c r="ER24" s="28" t="s">
        <v>90</v>
      </c>
      <c r="ES24" s="29" t="s">
        <v>89</v>
      </c>
      <c r="ET24" s="92" t="s">
        <v>92</v>
      </c>
      <c r="EU24" s="92"/>
    </row>
    <row r="25" spans="1:151" s="6" customFormat="1" ht="12.75" customHeight="1">
      <c r="A25" s="5"/>
      <c r="B25" s="20" t="s">
        <v>79</v>
      </c>
      <c r="C25" s="21" t="s">
        <v>80</v>
      </c>
      <c r="D25" s="22" t="s">
        <v>81</v>
      </c>
      <c r="E25" s="23" t="s">
        <v>82</v>
      </c>
      <c r="F25" s="23" t="s">
        <v>83</v>
      </c>
      <c r="G25" s="91" t="s">
        <v>84</v>
      </c>
      <c r="H25" s="91"/>
      <c r="I25" s="91"/>
      <c r="J25" s="87" t="s">
        <v>85</v>
      </c>
      <c r="K25" s="88" t="s">
        <v>84</v>
      </c>
      <c r="L25" s="88"/>
      <c r="M25" s="88"/>
      <c r="N25" s="23" t="s">
        <v>83</v>
      </c>
      <c r="O25" s="23" t="s">
        <v>82</v>
      </c>
      <c r="P25" s="24" t="s">
        <v>81</v>
      </c>
      <c r="Q25" s="16"/>
      <c r="V25" s="25" t="s">
        <v>87</v>
      </c>
      <c r="W25" s="26" t="s">
        <v>88</v>
      </c>
      <c r="X25" s="27" t="s">
        <v>89</v>
      </c>
      <c r="Y25" s="28" t="s">
        <v>90</v>
      </c>
      <c r="Z25" s="28" t="s">
        <v>91</v>
      </c>
      <c r="AA25" s="93" t="s">
        <v>9</v>
      </c>
      <c r="AB25" s="93"/>
      <c r="AC25" s="93"/>
      <c r="AD25" s="87"/>
      <c r="AE25" s="94" t="s">
        <v>9</v>
      </c>
      <c r="AF25" s="94"/>
      <c r="AG25" s="94"/>
      <c r="AH25" s="28" t="s">
        <v>91</v>
      </c>
      <c r="AI25" s="28" t="s">
        <v>90</v>
      </c>
      <c r="AJ25" s="29" t="s">
        <v>89</v>
      </c>
      <c r="AK25" s="16"/>
      <c r="AN25" s="25" t="s">
        <v>87</v>
      </c>
      <c r="AO25" s="26" t="s">
        <v>88</v>
      </c>
      <c r="AP25" s="27" t="s">
        <v>89</v>
      </c>
      <c r="AQ25" s="28" t="s">
        <v>90</v>
      </c>
      <c r="AR25" s="28" t="s">
        <v>91</v>
      </c>
      <c r="AS25" s="93" t="s">
        <v>9</v>
      </c>
      <c r="AT25" s="93"/>
      <c r="AU25" s="93"/>
      <c r="AV25" s="87"/>
      <c r="AW25" s="94" t="s">
        <v>9</v>
      </c>
      <c r="AX25" s="94"/>
      <c r="AY25" s="94"/>
      <c r="AZ25" s="28" t="s">
        <v>91</v>
      </c>
      <c r="BA25" s="28" t="s">
        <v>90</v>
      </c>
      <c r="BB25" s="29" t="s">
        <v>89</v>
      </c>
      <c r="BC25" s="16"/>
      <c r="BG25" s="7"/>
      <c r="BH25" s="7"/>
      <c r="BI25" s="7"/>
      <c r="BJ25" s="7"/>
      <c r="BK25" s="7"/>
      <c r="BL25" s="13"/>
      <c r="BM25" s="13"/>
      <c r="BN25" s="13"/>
      <c r="BO25" s="30"/>
      <c r="BP25" s="13"/>
      <c r="BQ25" s="13"/>
      <c r="BR25" s="13"/>
      <c r="BS25" s="7"/>
      <c r="BT25" s="7"/>
      <c r="BU25" s="7"/>
      <c r="BV25" s="16"/>
      <c r="BW25" s="16"/>
      <c r="BY25" s="5"/>
      <c r="BZ25" s="20" t="s">
        <v>79</v>
      </c>
      <c r="CA25" s="21" t="s">
        <v>80</v>
      </c>
      <c r="CB25" s="22" t="s">
        <v>81</v>
      </c>
      <c r="CC25" s="23" t="s">
        <v>82</v>
      </c>
      <c r="CD25" s="23" t="s">
        <v>83</v>
      </c>
      <c r="CE25" s="91" t="s">
        <v>84</v>
      </c>
      <c r="CF25" s="91"/>
      <c r="CG25" s="91"/>
      <c r="CH25" s="87" t="s">
        <v>85</v>
      </c>
      <c r="CI25" s="88" t="s">
        <v>84</v>
      </c>
      <c r="CJ25" s="88"/>
      <c r="CK25" s="88"/>
      <c r="CL25" s="23" t="s">
        <v>83</v>
      </c>
      <c r="CM25" s="23" t="s">
        <v>82</v>
      </c>
      <c r="CN25" s="24" t="s">
        <v>81</v>
      </c>
      <c r="CO25" s="16"/>
      <c r="CT25" s="25" t="s">
        <v>87</v>
      </c>
      <c r="CU25" s="26" t="s">
        <v>88</v>
      </c>
      <c r="CV25" s="27" t="s">
        <v>89</v>
      </c>
      <c r="CW25" s="28" t="s">
        <v>90</v>
      </c>
      <c r="CX25" s="28" t="s">
        <v>91</v>
      </c>
      <c r="CY25" s="93" t="s">
        <v>9</v>
      </c>
      <c r="CZ25" s="93"/>
      <c r="DA25" s="93"/>
      <c r="DB25" s="87"/>
      <c r="DC25" s="94" t="s">
        <v>9</v>
      </c>
      <c r="DD25" s="94"/>
      <c r="DE25" s="94"/>
      <c r="DF25" s="28" t="s">
        <v>91</v>
      </c>
      <c r="DG25" s="28" t="s">
        <v>90</v>
      </c>
      <c r="DH25" s="29" t="s">
        <v>89</v>
      </c>
      <c r="DI25" s="16"/>
      <c r="DL25" s="25" t="s">
        <v>87</v>
      </c>
      <c r="DM25" s="26" t="s">
        <v>88</v>
      </c>
      <c r="DN25" s="27" t="s">
        <v>89</v>
      </c>
      <c r="DO25" s="28" t="s">
        <v>90</v>
      </c>
      <c r="DP25" s="28" t="s">
        <v>91</v>
      </c>
      <c r="DQ25" s="93" t="s">
        <v>9</v>
      </c>
      <c r="DR25" s="93"/>
      <c r="DS25" s="93"/>
      <c r="DT25" s="87"/>
      <c r="DU25" s="94" t="s">
        <v>9</v>
      </c>
      <c r="DV25" s="94"/>
      <c r="DW25" s="94"/>
      <c r="DX25" s="28" t="s">
        <v>91</v>
      </c>
      <c r="DY25" s="28" t="s">
        <v>90</v>
      </c>
      <c r="DZ25" s="29" t="s">
        <v>89</v>
      </c>
      <c r="EA25" s="16"/>
      <c r="EE25" s="7"/>
      <c r="EF25" s="7"/>
      <c r="EG25" s="7"/>
      <c r="EH25" s="7"/>
      <c r="EI25" s="7"/>
      <c r="EJ25" s="13"/>
      <c r="EK25" s="13"/>
      <c r="EL25" s="13"/>
      <c r="EM25" s="30"/>
      <c r="EN25" s="13"/>
      <c r="EO25" s="13"/>
      <c r="EP25" s="13"/>
      <c r="EQ25" s="7"/>
      <c r="ER25" s="7"/>
      <c r="ES25" s="7"/>
      <c r="ET25" s="16"/>
      <c r="EU25" s="16"/>
    </row>
    <row r="26" spans="1:151" s="6" customFormat="1" ht="12.75" customHeight="1">
      <c r="A26" s="5"/>
      <c r="B26" s="25" t="s">
        <v>87</v>
      </c>
      <c r="C26" s="26" t="s">
        <v>88</v>
      </c>
      <c r="D26" s="27" t="s">
        <v>89</v>
      </c>
      <c r="E26" s="28" t="s">
        <v>90</v>
      </c>
      <c r="F26" s="28" t="s">
        <v>91</v>
      </c>
      <c r="G26" s="93" t="s">
        <v>9</v>
      </c>
      <c r="H26" s="93"/>
      <c r="I26" s="93"/>
      <c r="J26" s="87"/>
      <c r="K26" s="94" t="s">
        <v>9</v>
      </c>
      <c r="L26" s="94"/>
      <c r="M26" s="94"/>
      <c r="N26" s="28" t="s">
        <v>91</v>
      </c>
      <c r="O26" s="28" t="s">
        <v>90</v>
      </c>
      <c r="P26" s="29" t="s">
        <v>89</v>
      </c>
      <c r="Q26" s="16"/>
      <c r="V26" s="7"/>
      <c r="W26" s="7"/>
      <c r="X26" s="7"/>
      <c r="Y26" s="7"/>
      <c r="Z26" s="7"/>
      <c r="AA26" s="13"/>
      <c r="AB26" s="13"/>
      <c r="AC26" s="13"/>
      <c r="AD26" s="30"/>
      <c r="AE26" s="13"/>
      <c r="AF26" s="13"/>
      <c r="AG26" s="13"/>
      <c r="AH26" s="7"/>
      <c r="AI26" s="7"/>
      <c r="AJ26" s="7"/>
      <c r="AK26" s="16"/>
      <c r="AN26" s="7"/>
      <c r="AO26" s="7"/>
      <c r="AP26" s="7"/>
      <c r="AQ26" s="7"/>
      <c r="AR26" s="7"/>
      <c r="AS26" s="13"/>
      <c r="AT26" s="13"/>
      <c r="AU26" s="13"/>
      <c r="AV26" s="30"/>
      <c r="AW26" s="13"/>
      <c r="AX26" s="13"/>
      <c r="AY26" s="13"/>
      <c r="AZ26" s="7"/>
      <c r="BA26" s="7"/>
      <c r="BB26" s="7"/>
      <c r="BC26" s="16"/>
      <c r="BG26" s="95">
        <v>1</v>
      </c>
      <c r="BH26" s="96">
        <v>41959</v>
      </c>
      <c r="BI26" s="31">
        <v>1</v>
      </c>
      <c r="BJ26" s="32">
        <v>2</v>
      </c>
      <c r="BK26" s="33">
        <v>16</v>
      </c>
      <c r="BL26" s="97" t="str">
        <f>BH16</f>
        <v>Jokin Larrieta</v>
      </c>
      <c r="BM26" s="97"/>
      <c r="BN26" s="97"/>
      <c r="BO26" s="34" t="s">
        <v>85</v>
      </c>
      <c r="BP26" s="98" t="str">
        <f>BH14</f>
        <v>Mikel Aspe</v>
      </c>
      <c r="BQ26" s="98"/>
      <c r="BR26" s="98"/>
      <c r="BS26" s="33">
        <v>6</v>
      </c>
      <c r="BT26" s="32">
        <v>1</v>
      </c>
      <c r="BU26" s="35">
        <v>1</v>
      </c>
      <c r="BV26" s="102" t="str">
        <f>BH15</f>
        <v>Aimar Quintana</v>
      </c>
      <c r="BW26" s="102"/>
      <c r="BY26" s="5"/>
      <c r="BZ26" s="25" t="s">
        <v>87</v>
      </c>
      <c r="CA26" s="26" t="s">
        <v>88</v>
      </c>
      <c r="CB26" s="27" t="s">
        <v>89</v>
      </c>
      <c r="CC26" s="28" t="s">
        <v>90</v>
      </c>
      <c r="CD26" s="28" t="s">
        <v>91</v>
      </c>
      <c r="CE26" s="93" t="s">
        <v>9</v>
      </c>
      <c r="CF26" s="93"/>
      <c r="CG26" s="93"/>
      <c r="CH26" s="87"/>
      <c r="CI26" s="94" t="s">
        <v>9</v>
      </c>
      <c r="CJ26" s="94"/>
      <c r="CK26" s="94"/>
      <c r="CL26" s="28" t="s">
        <v>91</v>
      </c>
      <c r="CM26" s="28" t="s">
        <v>90</v>
      </c>
      <c r="CN26" s="29" t="s">
        <v>89</v>
      </c>
      <c r="CO26" s="16"/>
      <c r="CT26" s="7"/>
      <c r="CU26" s="7"/>
      <c r="CV26" s="7"/>
      <c r="CW26" s="7"/>
      <c r="CX26" s="7"/>
      <c r="CY26" s="13"/>
      <c r="CZ26" s="13"/>
      <c r="DA26" s="13"/>
      <c r="DB26" s="30"/>
      <c r="DC26" s="13"/>
      <c r="DD26" s="13"/>
      <c r="DE26" s="13"/>
      <c r="DF26" s="7"/>
      <c r="DG26" s="7"/>
      <c r="DH26" s="7"/>
      <c r="DI26" s="16"/>
      <c r="DL26" s="7"/>
      <c r="DM26" s="7"/>
      <c r="DN26" s="7"/>
      <c r="DO26" s="7"/>
      <c r="DP26" s="7"/>
      <c r="DQ26" s="13"/>
      <c r="DR26" s="13"/>
      <c r="DS26" s="13"/>
      <c r="DT26" s="30"/>
      <c r="DU26" s="13"/>
      <c r="DV26" s="13"/>
      <c r="DW26" s="13"/>
      <c r="DX26" s="7"/>
      <c r="DY26" s="7"/>
      <c r="DZ26" s="7"/>
      <c r="EA26" s="16"/>
      <c r="EE26" s="95">
        <v>1</v>
      </c>
      <c r="EF26" s="96">
        <v>41959</v>
      </c>
      <c r="EG26" s="31">
        <v>0</v>
      </c>
      <c r="EH26" s="32">
        <v>0</v>
      </c>
      <c r="EI26" s="33">
        <v>0</v>
      </c>
      <c r="EJ26" s="101" t="str">
        <f>EF16</f>
        <v>Ibon Antia</v>
      </c>
      <c r="EK26" s="101"/>
      <c r="EL26" s="101"/>
      <c r="EM26" s="34" t="s">
        <v>85</v>
      </c>
      <c r="EN26" s="98" t="str">
        <f>EF14</f>
        <v>Iker Gerrero</v>
      </c>
      <c r="EO26" s="98"/>
      <c r="EP26" s="98"/>
      <c r="EQ26" s="33">
        <v>0</v>
      </c>
      <c r="ER26" s="32">
        <v>0</v>
      </c>
      <c r="ES26" s="35">
        <v>0</v>
      </c>
      <c r="ET26" s="102" t="str">
        <f>EF15</f>
        <v>Julen Canterla</v>
      </c>
      <c r="EU26" s="102"/>
    </row>
    <row r="27" spans="1:151" s="6" customFormat="1" ht="12.75" customHeight="1">
      <c r="A27" s="5"/>
      <c r="B27" s="7"/>
      <c r="C27" s="7"/>
      <c r="D27" s="7"/>
      <c r="E27" s="7"/>
      <c r="F27" s="7"/>
      <c r="G27" s="13"/>
      <c r="H27" s="13"/>
      <c r="I27" s="13"/>
      <c r="J27" s="30"/>
      <c r="K27" s="13"/>
      <c r="L27" s="13"/>
      <c r="M27" s="13"/>
      <c r="N27" s="7"/>
      <c r="O27" s="7"/>
      <c r="P27" s="7"/>
      <c r="Q27" s="16"/>
      <c r="V27" s="95">
        <v>1</v>
      </c>
      <c r="W27" s="96">
        <v>41959</v>
      </c>
      <c r="X27" s="31">
        <v>1</v>
      </c>
      <c r="Y27" s="32">
        <v>1</v>
      </c>
      <c r="Z27" s="33">
        <v>7</v>
      </c>
      <c r="AA27" s="97" t="str">
        <f>W18</f>
        <v>Urtzi Justo</v>
      </c>
      <c r="AB27" s="97"/>
      <c r="AC27" s="97"/>
      <c r="AD27" s="34" t="s">
        <v>85</v>
      </c>
      <c r="AE27" s="98" t="str">
        <f>W15</f>
        <v>Aimar Amondo</v>
      </c>
      <c r="AF27" s="98"/>
      <c r="AG27" s="98"/>
      <c r="AH27" s="33">
        <v>16</v>
      </c>
      <c r="AI27" s="32">
        <v>2</v>
      </c>
      <c r="AJ27" s="35">
        <v>1</v>
      </c>
      <c r="AK27" s="19"/>
      <c r="AN27" s="95">
        <v>1</v>
      </c>
      <c r="AO27" s="96">
        <v>41959</v>
      </c>
      <c r="AP27" s="65"/>
      <c r="AQ27" s="66"/>
      <c r="AR27" s="67"/>
      <c r="AS27" s="101" t="str">
        <f>AO18</f>
        <v>Youssef  Boulben</v>
      </c>
      <c r="AT27" s="101"/>
      <c r="AU27" s="101"/>
      <c r="AV27" s="68" t="s">
        <v>85</v>
      </c>
      <c r="AW27" s="103" t="str">
        <f>AO15</f>
        <v>Axular Alonso</v>
      </c>
      <c r="AX27" s="103"/>
      <c r="AY27" s="103"/>
      <c r="AZ27" s="67"/>
      <c r="BA27" s="66"/>
      <c r="BB27" s="69"/>
      <c r="BC27" s="19"/>
      <c r="BG27" s="95"/>
      <c r="BH27" s="96"/>
      <c r="BI27" s="36">
        <v>1</v>
      </c>
      <c r="BJ27" s="37">
        <v>2</v>
      </c>
      <c r="BK27" s="38">
        <v>16</v>
      </c>
      <c r="BL27" s="99" t="str">
        <f>BH17</f>
        <v>Iker Barbero</v>
      </c>
      <c r="BM27" s="99"/>
      <c r="BN27" s="99"/>
      <c r="BO27" s="39" t="s">
        <v>85</v>
      </c>
      <c r="BP27" s="100" t="str">
        <f>BH13</f>
        <v>Ander Lopez</v>
      </c>
      <c r="BQ27" s="100"/>
      <c r="BR27" s="100"/>
      <c r="BS27" s="38">
        <v>7</v>
      </c>
      <c r="BT27" s="37">
        <v>1</v>
      </c>
      <c r="BU27" s="40">
        <v>1</v>
      </c>
      <c r="BV27" s="102"/>
      <c r="BW27" s="102"/>
      <c r="BY27" s="5"/>
      <c r="BZ27" s="7"/>
      <c r="CA27" s="7"/>
      <c r="CB27" s="7"/>
      <c r="CC27" s="7"/>
      <c r="CD27" s="7"/>
      <c r="CE27" s="13"/>
      <c r="CF27" s="13"/>
      <c r="CG27" s="13"/>
      <c r="CH27" s="30"/>
      <c r="CI27" s="13"/>
      <c r="CJ27" s="13"/>
      <c r="CK27" s="13"/>
      <c r="CL27" s="7"/>
      <c r="CM27" s="7"/>
      <c r="CN27" s="7"/>
      <c r="CO27" s="16"/>
      <c r="CT27" s="95">
        <v>1</v>
      </c>
      <c r="CU27" s="96">
        <v>41959</v>
      </c>
      <c r="CV27" s="31">
        <v>1</v>
      </c>
      <c r="CW27" s="32">
        <v>1</v>
      </c>
      <c r="CX27" s="33">
        <v>1</v>
      </c>
      <c r="CY27" s="97" t="str">
        <f>CU18</f>
        <v>Mikel Loizaga</v>
      </c>
      <c r="CZ27" s="97"/>
      <c r="DA27" s="97"/>
      <c r="DB27" s="34" t="s">
        <v>85</v>
      </c>
      <c r="DC27" s="98" t="str">
        <f>CU15</f>
        <v>Joseba Letona</v>
      </c>
      <c r="DD27" s="98"/>
      <c r="DE27" s="98"/>
      <c r="DF27" s="33">
        <v>16</v>
      </c>
      <c r="DG27" s="32">
        <v>2</v>
      </c>
      <c r="DH27" s="35">
        <v>1</v>
      </c>
      <c r="DI27" s="19"/>
      <c r="DL27" s="95">
        <v>1</v>
      </c>
      <c r="DM27" s="96">
        <v>41959</v>
      </c>
      <c r="DN27" s="31">
        <v>1</v>
      </c>
      <c r="DO27" s="32">
        <v>1</v>
      </c>
      <c r="DP27" s="33">
        <v>3</v>
      </c>
      <c r="DQ27" s="97" t="str">
        <f>DM18</f>
        <v>Hodei Azurmendi</v>
      </c>
      <c r="DR27" s="97"/>
      <c r="DS27" s="97"/>
      <c r="DT27" s="34" t="s">
        <v>85</v>
      </c>
      <c r="DU27" s="98" t="str">
        <f>DM15</f>
        <v>Julen Sanz</v>
      </c>
      <c r="DV27" s="98"/>
      <c r="DW27" s="98"/>
      <c r="DX27" s="33">
        <v>16</v>
      </c>
      <c r="DY27" s="32">
        <v>2</v>
      </c>
      <c r="DZ27" s="35">
        <v>1</v>
      </c>
      <c r="EA27" s="19"/>
      <c r="EE27" s="95"/>
      <c r="EF27" s="96"/>
      <c r="EG27" s="36">
        <v>1</v>
      </c>
      <c r="EH27" s="37">
        <v>2</v>
      </c>
      <c r="EI27" s="38">
        <v>16</v>
      </c>
      <c r="EJ27" s="99" t="str">
        <f>EF17</f>
        <v>Oier Fernandez</v>
      </c>
      <c r="EK27" s="99"/>
      <c r="EL27" s="99"/>
      <c r="EM27" s="39" t="s">
        <v>85</v>
      </c>
      <c r="EN27" s="100" t="str">
        <f>EF13</f>
        <v>Ivan Martin</v>
      </c>
      <c r="EO27" s="100"/>
      <c r="EP27" s="100"/>
      <c r="EQ27" s="38">
        <v>4</v>
      </c>
      <c r="ER27" s="37">
        <v>1</v>
      </c>
      <c r="ES27" s="40">
        <v>1</v>
      </c>
      <c r="ET27" s="102"/>
      <c r="EU27" s="102"/>
    </row>
    <row r="28" spans="1:151" s="6" customFormat="1" ht="12.75" customHeight="1">
      <c r="A28" s="5"/>
      <c r="B28" s="95">
        <v>1</v>
      </c>
      <c r="C28" s="96">
        <v>41959</v>
      </c>
      <c r="D28" s="31">
        <v>1</v>
      </c>
      <c r="E28" s="32">
        <v>2</v>
      </c>
      <c r="F28" s="33">
        <v>18</v>
      </c>
      <c r="G28" s="97" t="s">
        <v>124</v>
      </c>
      <c r="H28" s="97"/>
      <c r="I28" s="97"/>
      <c r="J28" s="34" t="s">
        <v>85</v>
      </c>
      <c r="K28" s="98" t="str">
        <f>C16</f>
        <v>Urtzi Jausoro</v>
      </c>
      <c r="L28" s="98"/>
      <c r="M28" s="98"/>
      <c r="N28" s="33">
        <v>0</v>
      </c>
      <c r="O28" s="32">
        <v>1</v>
      </c>
      <c r="P28" s="35">
        <v>1</v>
      </c>
      <c r="Q28" s="19"/>
      <c r="V28" s="95"/>
      <c r="W28" s="96"/>
      <c r="X28" s="41">
        <v>1</v>
      </c>
      <c r="Y28" s="42">
        <v>2</v>
      </c>
      <c r="Z28" s="43">
        <v>16</v>
      </c>
      <c r="AA28" s="104" t="str">
        <f>W16</f>
        <v>Markel Aranbarri</v>
      </c>
      <c r="AB28" s="104"/>
      <c r="AC28" s="104"/>
      <c r="AD28" s="44" t="s">
        <v>85</v>
      </c>
      <c r="AE28" s="105" t="str">
        <f>W14</f>
        <v>Asier Del Campo</v>
      </c>
      <c r="AF28" s="105"/>
      <c r="AG28" s="105"/>
      <c r="AH28" s="43">
        <v>7</v>
      </c>
      <c r="AI28" s="42">
        <v>1</v>
      </c>
      <c r="AJ28" s="45">
        <v>1</v>
      </c>
      <c r="AK28" s="19"/>
      <c r="AN28" s="95"/>
      <c r="AO28" s="96"/>
      <c r="AP28" s="41">
        <v>1</v>
      </c>
      <c r="AQ28" s="42">
        <v>1</v>
      </c>
      <c r="AR28" s="43">
        <v>10</v>
      </c>
      <c r="AS28" s="104" t="str">
        <f>AO16</f>
        <v>Mikel Diaz de Gereñu</v>
      </c>
      <c r="AT28" s="104"/>
      <c r="AU28" s="104"/>
      <c r="AV28" s="44" t="s">
        <v>85</v>
      </c>
      <c r="AW28" s="105" t="str">
        <f>AO14</f>
        <v>Julen Errasti</v>
      </c>
      <c r="AX28" s="105"/>
      <c r="AY28" s="105"/>
      <c r="AZ28" s="43">
        <v>16</v>
      </c>
      <c r="BA28" s="42">
        <v>2</v>
      </c>
      <c r="BB28" s="45">
        <v>1</v>
      </c>
      <c r="BC28" s="19"/>
      <c r="BG28" s="19"/>
      <c r="BH28" s="46"/>
      <c r="BI28" s="19"/>
      <c r="BJ28" s="19"/>
      <c r="BK28" s="8"/>
      <c r="BL28" s="19"/>
      <c r="BM28" s="19"/>
      <c r="BN28" s="19"/>
      <c r="BO28" s="30"/>
      <c r="BP28" s="19"/>
      <c r="BQ28" s="19"/>
      <c r="BR28" s="19"/>
      <c r="BS28" s="8"/>
      <c r="BT28" s="19"/>
      <c r="BU28" s="19"/>
      <c r="BV28" s="19"/>
      <c r="BW28" s="19"/>
      <c r="BY28" s="5"/>
      <c r="BZ28" s="95">
        <v>1</v>
      </c>
      <c r="CA28" s="96">
        <v>41959</v>
      </c>
      <c r="CB28" s="31">
        <v>1</v>
      </c>
      <c r="CC28" s="32">
        <v>1</v>
      </c>
      <c r="CD28" s="33">
        <v>3</v>
      </c>
      <c r="CE28" s="97" t="str">
        <f>CA19</f>
        <v>Ekain Basterra</v>
      </c>
      <c r="CF28" s="97"/>
      <c r="CG28" s="97"/>
      <c r="CH28" s="34" t="s">
        <v>85</v>
      </c>
      <c r="CI28" s="98" t="str">
        <f>CA16</f>
        <v>Iñigo Martinez</v>
      </c>
      <c r="CJ28" s="98"/>
      <c r="CK28" s="98"/>
      <c r="CL28" s="33">
        <v>16</v>
      </c>
      <c r="CM28" s="32">
        <v>2</v>
      </c>
      <c r="CN28" s="35">
        <v>1</v>
      </c>
      <c r="CO28" s="19"/>
      <c r="CT28" s="95"/>
      <c r="CU28" s="96"/>
      <c r="CV28" s="41">
        <v>1</v>
      </c>
      <c r="CW28" s="42">
        <v>1</v>
      </c>
      <c r="CX28" s="43">
        <v>1</v>
      </c>
      <c r="CY28" s="104" t="str">
        <f>CU16</f>
        <v>Aitor Serrano</v>
      </c>
      <c r="CZ28" s="104"/>
      <c r="DA28" s="104"/>
      <c r="DB28" s="44" t="s">
        <v>85</v>
      </c>
      <c r="DC28" s="105" t="str">
        <f>CU14</f>
        <v>Eder Gancedo</v>
      </c>
      <c r="DD28" s="105"/>
      <c r="DE28" s="105"/>
      <c r="DF28" s="43">
        <v>16</v>
      </c>
      <c r="DG28" s="42">
        <v>2</v>
      </c>
      <c r="DH28" s="45">
        <v>1</v>
      </c>
      <c r="DI28" s="19"/>
      <c r="DL28" s="95"/>
      <c r="DM28" s="96"/>
      <c r="DN28" s="41">
        <v>1</v>
      </c>
      <c r="DO28" s="42">
        <v>1</v>
      </c>
      <c r="DP28" s="43">
        <v>13</v>
      </c>
      <c r="DQ28" s="104" t="str">
        <f>DM16</f>
        <v>Unai Eskuza</v>
      </c>
      <c r="DR28" s="104"/>
      <c r="DS28" s="104"/>
      <c r="DT28" s="44" t="s">
        <v>85</v>
      </c>
      <c r="DU28" s="105" t="str">
        <f>DM14</f>
        <v>Endika Boquete</v>
      </c>
      <c r="DV28" s="105"/>
      <c r="DW28" s="105"/>
      <c r="DX28" s="43">
        <v>16</v>
      </c>
      <c r="DY28" s="42">
        <v>2</v>
      </c>
      <c r="DZ28" s="45">
        <v>1</v>
      </c>
      <c r="EA28" s="19"/>
      <c r="EE28" s="19"/>
      <c r="EF28" s="46"/>
      <c r="EG28" s="19"/>
      <c r="EH28" s="19"/>
      <c r="EI28" s="8"/>
      <c r="EJ28" s="19"/>
      <c r="EK28" s="19"/>
      <c r="EL28" s="19"/>
      <c r="EM28" s="30"/>
      <c r="EN28" s="19"/>
      <c r="EO28" s="19"/>
      <c r="EP28" s="19"/>
      <c r="EQ28" s="8"/>
      <c r="ER28" s="19"/>
      <c r="ES28" s="19"/>
      <c r="ET28" s="19"/>
      <c r="EU28" s="19"/>
    </row>
    <row r="29" spans="1:151" s="6" customFormat="1" ht="12.75" customHeight="1">
      <c r="A29" s="5"/>
      <c r="B29" s="95"/>
      <c r="C29" s="96"/>
      <c r="D29" s="41">
        <v>1</v>
      </c>
      <c r="E29" s="42">
        <v>2</v>
      </c>
      <c r="F29" s="43">
        <v>16</v>
      </c>
      <c r="G29" s="104" t="str">
        <f>C17</f>
        <v>Ander Jimenez</v>
      </c>
      <c r="H29" s="104"/>
      <c r="I29" s="104"/>
      <c r="J29" s="44" t="s">
        <v>85</v>
      </c>
      <c r="K29" s="105" t="str">
        <f>C15</f>
        <v>Xabi Blanco</v>
      </c>
      <c r="L29" s="105"/>
      <c r="M29" s="105"/>
      <c r="N29" s="43">
        <v>14</v>
      </c>
      <c r="O29" s="42">
        <v>1</v>
      </c>
      <c r="P29" s="45">
        <v>1</v>
      </c>
      <c r="Q29" s="19"/>
      <c r="V29" s="95"/>
      <c r="W29" s="96"/>
      <c r="X29" s="36">
        <v>1</v>
      </c>
      <c r="Y29" s="37">
        <v>1</v>
      </c>
      <c r="Z29" s="38">
        <v>6</v>
      </c>
      <c r="AA29" s="99" t="str">
        <f>W17</f>
        <v>Ibai Montejo</v>
      </c>
      <c r="AB29" s="99"/>
      <c r="AC29" s="99"/>
      <c r="AD29" s="39" t="s">
        <v>85</v>
      </c>
      <c r="AE29" s="100" t="str">
        <f>W13</f>
        <v>Sabin Urkixo</v>
      </c>
      <c r="AF29" s="100"/>
      <c r="AG29" s="100"/>
      <c r="AH29" s="38">
        <v>16</v>
      </c>
      <c r="AI29" s="37">
        <v>2</v>
      </c>
      <c r="AJ29" s="40">
        <v>1</v>
      </c>
      <c r="AK29" s="19"/>
      <c r="AN29" s="95"/>
      <c r="AO29" s="96"/>
      <c r="AP29" s="36">
        <v>1</v>
      </c>
      <c r="AQ29" s="37">
        <v>1</v>
      </c>
      <c r="AR29" s="38">
        <v>2</v>
      </c>
      <c r="AS29" s="99" t="str">
        <f>AO17</f>
        <v>Gorka Tadeo</v>
      </c>
      <c r="AT29" s="99"/>
      <c r="AU29" s="99"/>
      <c r="AV29" s="39" t="s">
        <v>85</v>
      </c>
      <c r="AW29" s="100" t="str">
        <f>AO13</f>
        <v>Iker Larrazabal</v>
      </c>
      <c r="AX29" s="100"/>
      <c r="AY29" s="100"/>
      <c r="AZ29" s="38">
        <v>16</v>
      </c>
      <c r="BA29" s="37">
        <v>2</v>
      </c>
      <c r="BB29" s="40">
        <v>1</v>
      </c>
      <c r="BC29" s="19"/>
      <c r="BG29" s="95">
        <v>2</v>
      </c>
      <c r="BH29" s="96">
        <v>41973</v>
      </c>
      <c r="BI29" s="31">
        <v>1</v>
      </c>
      <c r="BJ29" s="32">
        <v>2</v>
      </c>
      <c r="BK29" s="33">
        <v>16</v>
      </c>
      <c r="BL29" s="97" t="str">
        <f>BP26</f>
        <v>Mikel Aspe</v>
      </c>
      <c r="BM29" s="97"/>
      <c r="BN29" s="97"/>
      <c r="BO29" s="34" t="s">
        <v>85</v>
      </c>
      <c r="BP29" s="98" t="str">
        <f>BL27</f>
        <v>Iker Barbero</v>
      </c>
      <c r="BQ29" s="98"/>
      <c r="BR29" s="98"/>
      <c r="BS29" s="33">
        <v>12</v>
      </c>
      <c r="BT29" s="32">
        <v>1</v>
      </c>
      <c r="BU29" s="35">
        <v>1</v>
      </c>
      <c r="BV29" s="102" t="str">
        <f>BH13</f>
        <v>Ander Lopez</v>
      </c>
      <c r="BW29" s="102"/>
      <c r="BY29" s="5"/>
      <c r="BZ29" s="95"/>
      <c r="CA29" s="96"/>
      <c r="CB29" s="41">
        <v>1</v>
      </c>
      <c r="CC29" s="42">
        <v>2</v>
      </c>
      <c r="CD29" s="43">
        <v>16</v>
      </c>
      <c r="CE29" s="104" t="str">
        <f>CA17</f>
        <v>Oier Picon</v>
      </c>
      <c r="CF29" s="104"/>
      <c r="CG29" s="104"/>
      <c r="CH29" s="44" t="s">
        <v>85</v>
      </c>
      <c r="CI29" s="105" t="str">
        <f>CA15</f>
        <v>Imanol Gancedo</v>
      </c>
      <c r="CJ29" s="105"/>
      <c r="CK29" s="105"/>
      <c r="CL29" s="43">
        <v>5</v>
      </c>
      <c r="CM29" s="42">
        <v>1</v>
      </c>
      <c r="CN29" s="45">
        <v>1</v>
      </c>
      <c r="CO29" s="19"/>
      <c r="CT29" s="95"/>
      <c r="CU29" s="96"/>
      <c r="CV29" s="36">
        <v>1</v>
      </c>
      <c r="CW29" s="37">
        <v>1</v>
      </c>
      <c r="CX29" s="38">
        <v>9</v>
      </c>
      <c r="CY29" s="99" t="str">
        <f>CU17</f>
        <v>Koldo Rio</v>
      </c>
      <c r="CZ29" s="99"/>
      <c r="DA29" s="99"/>
      <c r="DB29" s="39" t="s">
        <v>85</v>
      </c>
      <c r="DC29" s="100" t="str">
        <f>CU13</f>
        <v>Asier Sz de Zerain</v>
      </c>
      <c r="DD29" s="100"/>
      <c r="DE29" s="100"/>
      <c r="DF29" s="38">
        <v>16</v>
      </c>
      <c r="DG29" s="37">
        <v>2</v>
      </c>
      <c r="DH29" s="40">
        <v>1</v>
      </c>
      <c r="DI29" s="19"/>
      <c r="DL29" s="95"/>
      <c r="DM29" s="96"/>
      <c r="DN29" s="36">
        <v>1</v>
      </c>
      <c r="DO29" s="37">
        <v>1</v>
      </c>
      <c r="DP29" s="38">
        <v>9</v>
      </c>
      <c r="DQ29" s="99" t="str">
        <f>DM17</f>
        <v>Pablo Estibalez</v>
      </c>
      <c r="DR29" s="99"/>
      <c r="DS29" s="99"/>
      <c r="DT29" s="39" t="s">
        <v>85</v>
      </c>
      <c r="DU29" s="100" t="str">
        <f>DM13</f>
        <v>Mikel Ibañez</v>
      </c>
      <c r="DV29" s="100"/>
      <c r="DW29" s="100"/>
      <c r="DX29" s="38">
        <v>16</v>
      </c>
      <c r="DY29" s="37">
        <v>2</v>
      </c>
      <c r="DZ29" s="40">
        <v>1</v>
      </c>
      <c r="EA29" s="19"/>
      <c r="EE29" s="95">
        <v>2</v>
      </c>
      <c r="EF29" s="96">
        <v>41973</v>
      </c>
      <c r="EG29" s="31">
        <v>1</v>
      </c>
      <c r="EH29" s="32">
        <v>2</v>
      </c>
      <c r="EI29" s="33">
        <v>16</v>
      </c>
      <c r="EJ29" s="97" t="str">
        <f>EN26</f>
        <v>Iker Gerrero</v>
      </c>
      <c r="EK29" s="97"/>
      <c r="EL29" s="97"/>
      <c r="EM29" s="34" t="s">
        <v>85</v>
      </c>
      <c r="EN29" s="98" t="str">
        <f>EJ27</f>
        <v>Oier Fernandez</v>
      </c>
      <c r="EO29" s="98"/>
      <c r="EP29" s="98"/>
      <c r="EQ29" s="33">
        <v>3</v>
      </c>
      <c r="ER29" s="32">
        <v>1</v>
      </c>
      <c r="ES29" s="35">
        <v>1</v>
      </c>
      <c r="ET29" s="102" t="str">
        <f>EF13</f>
        <v>Ivan Martin</v>
      </c>
      <c r="EU29" s="102"/>
    </row>
    <row r="30" spans="1:151" s="6" customFormat="1" ht="12.75" customHeight="1">
      <c r="A30" s="5"/>
      <c r="B30" s="95"/>
      <c r="C30" s="96"/>
      <c r="D30" s="36">
        <v>1</v>
      </c>
      <c r="E30" s="37">
        <v>1</v>
      </c>
      <c r="F30" s="38">
        <v>2</v>
      </c>
      <c r="G30" s="99" t="str">
        <f>C18</f>
        <v>Azaitz Hierro</v>
      </c>
      <c r="H30" s="99"/>
      <c r="I30" s="99"/>
      <c r="J30" s="39" t="s">
        <v>85</v>
      </c>
      <c r="K30" s="100" t="str">
        <f>C14</f>
        <v>Beñat Udaeta</v>
      </c>
      <c r="L30" s="100"/>
      <c r="M30" s="100"/>
      <c r="N30" s="38">
        <v>16</v>
      </c>
      <c r="O30" s="37">
        <v>2</v>
      </c>
      <c r="P30" s="40">
        <v>1</v>
      </c>
      <c r="Q30" s="19"/>
      <c r="V30" s="19"/>
      <c r="W30" s="47"/>
      <c r="X30" s="19"/>
      <c r="Y30" s="19"/>
      <c r="Z30" s="8"/>
      <c r="AA30" s="19"/>
      <c r="AB30" s="19"/>
      <c r="AC30" s="19"/>
      <c r="AD30" s="30"/>
      <c r="AE30" s="19"/>
      <c r="AF30" s="19"/>
      <c r="AG30" s="19"/>
      <c r="AH30" s="8"/>
      <c r="AI30" s="19"/>
      <c r="AJ30" s="19"/>
      <c r="AK30" s="19"/>
      <c r="AN30" s="19"/>
      <c r="AO30" s="47"/>
      <c r="AP30" s="19"/>
      <c r="AQ30" s="19"/>
      <c r="AR30" s="8"/>
      <c r="AS30" s="19"/>
      <c r="AT30" s="19"/>
      <c r="AU30" s="19"/>
      <c r="AV30" s="30"/>
      <c r="AW30" s="19"/>
      <c r="AX30" s="19"/>
      <c r="AY30" s="19"/>
      <c r="AZ30" s="8"/>
      <c r="BA30" s="19"/>
      <c r="BB30" s="19"/>
      <c r="BC30" s="19"/>
      <c r="BG30" s="95"/>
      <c r="BH30" s="96"/>
      <c r="BI30" s="36">
        <v>1</v>
      </c>
      <c r="BJ30" s="37">
        <v>1</v>
      </c>
      <c r="BK30" s="38">
        <v>0</v>
      </c>
      <c r="BL30" s="99" t="str">
        <f>BH15</f>
        <v>Aimar Quintana</v>
      </c>
      <c r="BM30" s="99"/>
      <c r="BN30" s="99"/>
      <c r="BO30" s="39" t="s">
        <v>85</v>
      </c>
      <c r="BP30" s="100" t="str">
        <f>BL26</f>
        <v>Jokin Larrieta</v>
      </c>
      <c r="BQ30" s="100"/>
      <c r="BR30" s="100"/>
      <c r="BS30" s="38">
        <v>16</v>
      </c>
      <c r="BT30" s="37">
        <v>2</v>
      </c>
      <c r="BU30" s="40">
        <v>1</v>
      </c>
      <c r="BV30" s="102"/>
      <c r="BW30" s="102"/>
      <c r="BY30" s="5"/>
      <c r="BZ30" s="95"/>
      <c r="CA30" s="96"/>
      <c r="CB30" s="36">
        <v>1</v>
      </c>
      <c r="CC30" s="37">
        <v>2</v>
      </c>
      <c r="CD30" s="38">
        <v>16</v>
      </c>
      <c r="CE30" s="99" t="str">
        <f>CA18</f>
        <v>Oxel Pereda</v>
      </c>
      <c r="CF30" s="99"/>
      <c r="CG30" s="99"/>
      <c r="CH30" s="39" t="s">
        <v>85</v>
      </c>
      <c r="CI30" s="100" t="str">
        <f>CA14</f>
        <v>Cristian Ochoa</v>
      </c>
      <c r="CJ30" s="100"/>
      <c r="CK30" s="100"/>
      <c r="CL30" s="38">
        <v>4</v>
      </c>
      <c r="CM30" s="37">
        <v>1</v>
      </c>
      <c r="CN30" s="40">
        <v>1</v>
      </c>
      <c r="CO30" s="19"/>
      <c r="CT30" s="19"/>
      <c r="CU30" s="47"/>
      <c r="CV30" s="19"/>
      <c r="CW30" s="19"/>
      <c r="CX30" s="8"/>
      <c r="CY30" s="19"/>
      <c r="CZ30" s="19"/>
      <c r="DA30" s="19"/>
      <c r="DB30" s="30"/>
      <c r="DC30" s="19"/>
      <c r="DD30" s="19"/>
      <c r="DE30" s="19"/>
      <c r="DF30" s="8"/>
      <c r="DG30" s="19"/>
      <c r="DH30" s="19"/>
      <c r="DI30" s="19"/>
      <c r="DL30" s="19"/>
      <c r="DM30" s="47"/>
      <c r="DN30" s="19"/>
      <c r="DO30" s="19"/>
      <c r="DP30" s="8"/>
      <c r="DQ30" s="19"/>
      <c r="DR30" s="19"/>
      <c r="DS30" s="19"/>
      <c r="DT30" s="30"/>
      <c r="DU30" s="19"/>
      <c r="DV30" s="19"/>
      <c r="DW30" s="19"/>
      <c r="DX30" s="8"/>
      <c r="DY30" s="19"/>
      <c r="DZ30" s="19"/>
      <c r="EA30" s="19"/>
      <c r="EE30" s="95"/>
      <c r="EF30" s="96"/>
      <c r="EG30" s="36">
        <v>0</v>
      </c>
      <c r="EH30" s="37">
        <v>0</v>
      </c>
      <c r="EI30" s="38">
        <v>0</v>
      </c>
      <c r="EJ30" s="99" t="str">
        <f>EF15</f>
        <v>Julen Canterla</v>
      </c>
      <c r="EK30" s="99"/>
      <c r="EL30" s="99"/>
      <c r="EM30" s="39" t="s">
        <v>85</v>
      </c>
      <c r="EN30" s="106" t="str">
        <f>EJ26</f>
        <v>Ibon Antia</v>
      </c>
      <c r="EO30" s="106"/>
      <c r="EP30" s="106"/>
      <c r="EQ30" s="38">
        <v>0</v>
      </c>
      <c r="ER30" s="37">
        <v>0</v>
      </c>
      <c r="ES30" s="40">
        <v>0</v>
      </c>
      <c r="ET30" s="102"/>
      <c r="EU30" s="102"/>
    </row>
    <row r="31" spans="1:151" s="6" customFormat="1" ht="12.75" customHeight="1">
      <c r="A31" s="5"/>
      <c r="B31" s="19"/>
      <c r="C31" s="47"/>
      <c r="D31" s="19"/>
      <c r="E31" s="19"/>
      <c r="F31" s="8"/>
      <c r="G31" s="19"/>
      <c r="H31" s="19"/>
      <c r="I31" s="19"/>
      <c r="J31" s="30"/>
      <c r="K31" s="19"/>
      <c r="L31" s="19"/>
      <c r="M31" s="19"/>
      <c r="N31" s="8"/>
      <c r="O31" s="19"/>
      <c r="P31" s="19"/>
      <c r="Q31" s="19"/>
      <c r="V31" s="95">
        <v>2</v>
      </c>
      <c r="W31" s="96">
        <v>41973</v>
      </c>
      <c r="X31" s="31">
        <v>1</v>
      </c>
      <c r="Y31" s="32">
        <v>2</v>
      </c>
      <c r="Z31" s="33">
        <v>16</v>
      </c>
      <c r="AA31" s="97" t="str">
        <f>AE29</f>
        <v>Sabin Urkixo</v>
      </c>
      <c r="AB31" s="97"/>
      <c r="AC31" s="97"/>
      <c r="AD31" s="34" t="s">
        <v>85</v>
      </c>
      <c r="AE31" s="98" t="str">
        <f>AA27</f>
        <v>Urtzi Justo</v>
      </c>
      <c r="AF31" s="98"/>
      <c r="AG31" s="98"/>
      <c r="AH31" s="33">
        <v>6</v>
      </c>
      <c r="AI31" s="32">
        <v>1</v>
      </c>
      <c r="AJ31" s="35">
        <v>1</v>
      </c>
      <c r="AK31" s="19"/>
      <c r="AN31" s="95">
        <v>2</v>
      </c>
      <c r="AO31" s="96">
        <v>41973</v>
      </c>
      <c r="AP31" s="31"/>
      <c r="AQ31" s="32"/>
      <c r="AR31" s="33"/>
      <c r="AS31" s="97" t="str">
        <f>AW29</f>
        <v>Iker Larrazabal</v>
      </c>
      <c r="AT31" s="97"/>
      <c r="AU31" s="97"/>
      <c r="AV31" s="34" t="s">
        <v>85</v>
      </c>
      <c r="AW31" s="107" t="str">
        <f>AS27</f>
        <v>Youssef  Boulben</v>
      </c>
      <c r="AX31" s="107"/>
      <c r="AY31" s="107"/>
      <c r="AZ31" s="33"/>
      <c r="BA31" s="32"/>
      <c r="BB31" s="35"/>
      <c r="BC31" s="19"/>
      <c r="BG31" s="19"/>
      <c r="BH31" s="46"/>
      <c r="BI31" s="19"/>
      <c r="BJ31" s="19"/>
      <c r="BK31" s="8"/>
      <c r="BL31" s="19"/>
      <c r="BM31" s="19"/>
      <c r="BN31" s="19"/>
      <c r="BO31" s="30"/>
      <c r="BP31" s="19"/>
      <c r="BQ31" s="19"/>
      <c r="BR31" s="19"/>
      <c r="BS31" s="8"/>
      <c r="BT31" s="19"/>
      <c r="BU31" s="19"/>
      <c r="BV31" s="19"/>
      <c r="BW31" s="19"/>
      <c r="BY31" s="5"/>
      <c r="BZ31" s="19"/>
      <c r="CA31" s="47"/>
      <c r="CB31" s="19"/>
      <c r="CC31" s="19"/>
      <c r="CD31" s="8"/>
      <c r="CE31" s="19"/>
      <c r="CF31" s="19"/>
      <c r="CG31" s="19"/>
      <c r="CH31" s="30"/>
      <c r="CI31" s="19"/>
      <c r="CJ31" s="19"/>
      <c r="CK31" s="19"/>
      <c r="CL31" s="8"/>
      <c r="CM31" s="19"/>
      <c r="CN31" s="19"/>
      <c r="CO31" s="19"/>
      <c r="CT31" s="95">
        <v>2</v>
      </c>
      <c r="CU31" s="96">
        <v>41973</v>
      </c>
      <c r="CV31" s="31">
        <v>1</v>
      </c>
      <c r="CW31" s="32">
        <v>2</v>
      </c>
      <c r="CX31" s="33">
        <v>16</v>
      </c>
      <c r="CY31" s="97" t="str">
        <f>DC29</f>
        <v>Asier Sz de Zerain</v>
      </c>
      <c r="CZ31" s="97"/>
      <c r="DA31" s="97"/>
      <c r="DB31" s="34" t="s">
        <v>85</v>
      </c>
      <c r="DC31" s="98" t="str">
        <f>CY27</f>
        <v>Mikel Loizaga</v>
      </c>
      <c r="DD31" s="98"/>
      <c r="DE31" s="98"/>
      <c r="DF31" s="33">
        <v>10</v>
      </c>
      <c r="DG31" s="32">
        <v>1</v>
      </c>
      <c r="DH31" s="35">
        <v>1</v>
      </c>
      <c r="DI31" s="19"/>
      <c r="DL31" s="95">
        <v>2</v>
      </c>
      <c r="DM31" s="96">
        <v>41973</v>
      </c>
      <c r="DN31" s="31">
        <v>1</v>
      </c>
      <c r="DO31" s="32">
        <v>2</v>
      </c>
      <c r="DP31" s="33">
        <v>16</v>
      </c>
      <c r="DQ31" s="97" t="str">
        <f>DU29</f>
        <v>Mikel Ibañez</v>
      </c>
      <c r="DR31" s="97"/>
      <c r="DS31" s="97"/>
      <c r="DT31" s="34" t="s">
        <v>85</v>
      </c>
      <c r="DU31" s="98" t="str">
        <f>DQ27</f>
        <v>Hodei Azurmendi</v>
      </c>
      <c r="DV31" s="98"/>
      <c r="DW31" s="98"/>
      <c r="DX31" s="33">
        <v>0</v>
      </c>
      <c r="DY31" s="32">
        <v>1</v>
      </c>
      <c r="DZ31" s="35">
        <v>1</v>
      </c>
      <c r="EA31" s="19"/>
      <c r="EE31" s="19"/>
      <c r="EF31" s="46"/>
      <c r="EG31" s="19"/>
      <c r="EH31" s="19"/>
      <c r="EI31" s="8"/>
      <c r="EJ31" s="19"/>
      <c r="EK31" s="19"/>
      <c r="EL31" s="19"/>
      <c r="EM31" s="30"/>
      <c r="EN31" s="19"/>
      <c r="EO31" s="19"/>
      <c r="EP31" s="19"/>
      <c r="EQ31" s="8"/>
      <c r="ER31" s="19"/>
      <c r="ES31" s="19"/>
      <c r="ET31" s="19"/>
      <c r="EU31" s="19"/>
    </row>
    <row r="32" spans="1:151" s="6" customFormat="1" ht="12.75" customHeight="1">
      <c r="A32" s="5"/>
      <c r="B32" s="95">
        <v>2</v>
      </c>
      <c r="C32" s="96">
        <v>41973</v>
      </c>
      <c r="D32" s="31">
        <v>1</v>
      </c>
      <c r="E32" s="32">
        <v>2</v>
      </c>
      <c r="F32" s="33">
        <v>16</v>
      </c>
      <c r="G32" s="97" t="str">
        <f>K30</f>
        <v>Beñat Udaeta</v>
      </c>
      <c r="H32" s="97"/>
      <c r="I32" s="97"/>
      <c r="J32" s="34" t="s">
        <v>85</v>
      </c>
      <c r="K32" s="98" t="str">
        <f>G28</f>
        <v>Asier Esnaola</v>
      </c>
      <c r="L32" s="98"/>
      <c r="M32" s="98"/>
      <c r="N32" s="33">
        <v>7</v>
      </c>
      <c r="O32" s="32">
        <v>1</v>
      </c>
      <c r="P32" s="35">
        <v>1</v>
      </c>
      <c r="Q32" s="19"/>
      <c r="V32" s="95"/>
      <c r="W32" s="96"/>
      <c r="X32" s="41">
        <v>1</v>
      </c>
      <c r="Y32" s="42">
        <v>2</v>
      </c>
      <c r="Z32" s="43">
        <v>16</v>
      </c>
      <c r="AA32" s="104" t="str">
        <f>AE28</f>
        <v>Asier Del Campo</v>
      </c>
      <c r="AB32" s="104"/>
      <c r="AC32" s="104"/>
      <c r="AD32" s="44" t="s">
        <v>85</v>
      </c>
      <c r="AE32" s="105" t="str">
        <f>AA29</f>
        <v>Ibai Montejo</v>
      </c>
      <c r="AF32" s="105"/>
      <c r="AG32" s="105"/>
      <c r="AH32" s="43">
        <v>0</v>
      </c>
      <c r="AI32" s="42">
        <v>1</v>
      </c>
      <c r="AJ32" s="45">
        <v>1</v>
      </c>
      <c r="AK32" s="19"/>
      <c r="AN32" s="95"/>
      <c r="AO32" s="96"/>
      <c r="AP32" s="41">
        <v>1</v>
      </c>
      <c r="AQ32" s="42">
        <v>2</v>
      </c>
      <c r="AR32" s="43">
        <v>16</v>
      </c>
      <c r="AS32" s="104" t="str">
        <f>AW28</f>
        <v>Julen Errasti</v>
      </c>
      <c r="AT32" s="104"/>
      <c r="AU32" s="104"/>
      <c r="AV32" s="44" t="s">
        <v>85</v>
      </c>
      <c r="AW32" s="105" t="str">
        <f>AS29</f>
        <v>Gorka Tadeo</v>
      </c>
      <c r="AX32" s="105"/>
      <c r="AY32" s="105"/>
      <c r="AZ32" s="43">
        <v>3</v>
      </c>
      <c r="BA32" s="42">
        <v>1</v>
      </c>
      <c r="BB32" s="45">
        <v>1</v>
      </c>
      <c r="BC32" s="19"/>
      <c r="BG32" s="95">
        <v>3</v>
      </c>
      <c r="BH32" s="96">
        <v>41650</v>
      </c>
      <c r="BI32" s="31">
        <v>1</v>
      </c>
      <c r="BJ32" s="32">
        <v>1</v>
      </c>
      <c r="BK32" s="33">
        <v>14</v>
      </c>
      <c r="BL32" s="97" t="str">
        <f>BP29</f>
        <v>Iker Barbero</v>
      </c>
      <c r="BM32" s="97"/>
      <c r="BN32" s="97"/>
      <c r="BO32" s="34" t="s">
        <v>85</v>
      </c>
      <c r="BP32" s="98" t="str">
        <f>BL30</f>
        <v>Aimar Quintana</v>
      </c>
      <c r="BQ32" s="98"/>
      <c r="BR32" s="98"/>
      <c r="BS32" s="33">
        <v>16</v>
      </c>
      <c r="BT32" s="32">
        <v>2</v>
      </c>
      <c r="BU32" s="35">
        <v>1</v>
      </c>
      <c r="BV32" s="102" t="str">
        <f>BH16</f>
        <v>Jokin Larrieta</v>
      </c>
      <c r="BW32" s="102"/>
      <c r="BY32" s="5"/>
      <c r="BZ32" s="95">
        <v>2</v>
      </c>
      <c r="CA32" s="96">
        <v>41973</v>
      </c>
      <c r="CB32" s="31">
        <v>1</v>
      </c>
      <c r="CC32" s="32">
        <v>1</v>
      </c>
      <c r="CD32" s="33">
        <v>0</v>
      </c>
      <c r="CE32" s="97" t="str">
        <f>CI30</f>
        <v>Cristian Ochoa</v>
      </c>
      <c r="CF32" s="97"/>
      <c r="CG32" s="97"/>
      <c r="CH32" s="34" t="s">
        <v>85</v>
      </c>
      <c r="CI32" s="98" t="str">
        <f>CE28</f>
        <v>Ekain Basterra</v>
      </c>
      <c r="CJ32" s="98"/>
      <c r="CK32" s="98"/>
      <c r="CL32" s="33">
        <v>16</v>
      </c>
      <c r="CM32" s="32">
        <v>2</v>
      </c>
      <c r="CN32" s="35">
        <v>1</v>
      </c>
      <c r="CO32" s="19"/>
      <c r="CT32" s="95"/>
      <c r="CU32" s="96"/>
      <c r="CV32" s="41">
        <v>1</v>
      </c>
      <c r="CW32" s="42">
        <v>2</v>
      </c>
      <c r="CX32" s="43">
        <v>16</v>
      </c>
      <c r="CY32" s="104" t="str">
        <f>DC28</f>
        <v>Eder Gancedo</v>
      </c>
      <c r="CZ32" s="104"/>
      <c r="DA32" s="104"/>
      <c r="DB32" s="44" t="s">
        <v>85</v>
      </c>
      <c r="DC32" s="105" t="str">
        <f>CY29</f>
        <v>Koldo Rio</v>
      </c>
      <c r="DD32" s="105"/>
      <c r="DE32" s="105"/>
      <c r="DF32" s="43">
        <v>8</v>
      </c>
      <c r="DG32" s="42">
        <v>1</v>
      </c>
      <c r="DH32" s="45">
        <v>1</v>
      </c>
      <c r="DI32" s="19"/>
      <c r="DL32" s="95"/>
      <c r="DM32" s="96"/>
      <c r="DN32" s="41">
        <v>1</v>
      </c>
      <c r="DO32" s="42">
        <v>1</v>
      </c>
      <c r="DP32" s="43">
        <v>14</v>
      </c>
      <c r="DQ32" s="104" t="str">
        <f>DU28</f>
        <v>Endika Boquete</v>
      </c>
      <c r="DR32" s="104"/>
      <c r="DS32" s="104"/>
      <c r="DT32" s="44" t="s">
        <v>85</v>
      </c>
      <c r="DU32" s="105" t="str">
        <f>DQ29</f>
        <v>Pablo Estibalez</v>
      </c>
      <c r="DV32" s="105"/>
      <c r="DW32" s="105"/>
      <c r="DX32" s="43">
        <v>16</v>
      </c>
      <c r="DY32" s="42">
        <v>2</v>
      </c>
      <c r="DZ32" s="45">
        <v>1</v>
      </c>
      <c r="EA32" s="19"/>
      <c r="EE32" s="95">
        <v>3</v>
      </c>
      <c r="EF32" s="96">
        <v>41650</v>
      </c>
      <c r="EG32" s="31"/>
      <c r="EH32" s="32"/>
      <c r="EI32" s="33"/>
      <c r="EJ32" s="110" t="str">
        <f>EN29</f>
        <v>Oier Fernandez</v>
      </c>
      <c r="EK32" s="110"/>
      <c r="EL32" s="110"/>
      <c r="EM32" s="64" t="s">
        <v>85</v>
      </c>
      <c r="EN32" s="111" t="str">
        <f>EJ30</f>
        <v>Julen Canterla</v>
      </c>
      <c r="EO32" s="111"/>
      <c r="EP32" s="111"/>
      <c r="EQ32" s="33"/>
      <c r="ER32" s="32"/>
      <c r="ES32" s="35"/>
      <c r="ET32" s="112" t="str">
        <f>EF16</f>
        <v>Ibon Antia</v>
      </c>
      <c r="EU32" s="112"/>
    </row>
    <row r="33" spans="1:151" s="6" customFormat="1" ht="12.75" customHeight="1">
      <c r="A33" s="5"/>
      <c r="B33" s="95"/>
      <c r="C33" s="96"/>
      <c r="D33" s="41">
        <v>1</v>
      </c>
      <c r="E33" s="42">
        <v>1</v>
      </c>
      <c r="F33" s="43">
        <v>7</v>
      </c>
      <c r="G33" s="104" t="str">
        <f>K29</f>
        <v>Xabi Blanco</v>
      </c>
      <c r="H33" s="104"/>
      <c r="I33" s="104"/>
      <c r="J33" s="44" t="s">
        <v>85</v>
      </c>
      <c r="K33" s="105" t="str">
        <f>G30</f>
        <v>Azaitz Hierro</v>
      </c>
      <c r="L33" s="105"/>
      <c r="M33" s="105"/>
      <c r="N33" s="43">
        <v>16</v>
      </c>
      <c r="O33" s="42">
        <v>2</v>
      </c>
      <c r="P33" s="45">
        <v>1</v>
      </c>
      <c r="Q33" s="19"/>
      <c r="V33" s="95"/>
      <c r="W33" s="96"/>
      <c r="X33" s="36">
        <v>1</v>
      </c>
      <c r="Y33" s="37">
        <v>2</v>
      </c>
      <c r="Z33" s="38">
        <v>16</v>
      </c>
      <c r="AA33" s="99" t="str">
        <f>AE27</f>
        <v>Aimar Amondo</v>
      </c>
      <c r="AB33" s="99"/>
      <c r="AC33" s="99"/>
      <c r="AD33" s="39" t="s">
        <v>85</v>
      </c>
      <c r="AE33" s="100" t="str">
        <f>AA28</f>
        <v>Markel Aranbarri</v>
      </c>
      <c r="AF33" s="100"/>
      <c r="AG33" s="100"/>
      <c r="AH33" s="38">
        <v>12</v>
      </c>
      <c r="AI33" s="37">
        <v>1</v>
      </c>
      <c r="AJ33" s="40">
        <v>1</v>
      </c>
      <c r="AK33" s="19"/>
      <c r="AN33" s="95"/>
      <c r="AO33" s="96"/>
      <c r="AP33" s="36">
        <v>1</v>
      </c>
      <c r="AQ33" s="37">
        <v>2</v>
      </c>
      <c r="AR33" s="38">
        <v>16</v>
      </c>
      <c r="AS33" s="99" t="str">
        <f>AW27</f>
        <v>Axular Alonso</v>
      </c>
      <c r="AT33" s="99"/>
      <c r="AU33" s="99"/>
      <c r="AV33" s="39" t="s">
        <v>85</v>
      </c>
      <c r="AW33" s="100" t="str">
        <f>AS28</f>
        <v>Mikel Diaz de Gereñu</v>
      </c>
      <c r="AX33" s="100"/>
      <c r="AY33" s="100"/>
      <c r="AZ33" s="38">
        <v>9</v>
      </c>
      <c r="BA33" s="37">
        <v>1</v>
      </c>
      <c r="BB33" s="40">
        <v>1</v>
      </c>
      <c r="BC33" s="19"/>
      <c r="BG33" s="95"/>
      <c r="BH33" s="96"/>
      <c r="BI33" s="36"/>
      <c r="BJ33" s="37"/>
      <c r="BK33" s="38"/>
      <c r="BL33" s="108" t="str">
        <f>BH13</f>
        <v>Ander Lopez</v>
      </c>
      <c r="BM33" s="108"/>
      <c r="BN33" s="108"/>
      <c r="BO33" s="71" t="s">
        <v>85</v>
      </c>
      <c r="BP33" s="109" t="str">
        <f>BL29</f>
        <v>Mikel Aspe</v>
      </c>
      <c r="BQ33" s="109"/>
      <c r="BR33" s="109"/>
      <c r="BS33" s="38"/>
      <c r="BT33" s="37"/>
      <c r="BU33" s="40"/>
      <c r="BV33" s="102"/>
      <c r="BW33" s="102"/>
      <c r="BY33" s="5"/>
      <c r="BZ33" s="95"/>
      <c r="CA33" s="96"/>
      <c r="CB33" s="41">
        <v>1</v>
      </c>
      <c r="CC33" s="42">
        <v>2</v>
      </c>
      <c r="CD33" s="43">
        <v>16</v>
      </c>
      <c r="CE33" s="104" t="str">
        <f>CI29</f>
        <v>Imanol Gancedo</v>
      </c>
      <c r="CF33" s="104"/>
      <c r="CG33" s="104"/>
      <c r="CH33" s="44" t="s">
        <v>85</v>
      </c>
      <c r="CI33" s="105" t="str">
        <f>CE30</f>
        <v>Oxel Pereda</v>
      </c>
      <c r="CJ33" s="105"/>
      <c r="CK33" s="105"/>
      <c r="CL33" s="43">
        <v>0</v>
      </c>
      <c r="CM33" s="42">
        <v>1</v>
      </c>
      <c r="CN33" s="45">
        <v>1</v>
      </c>
      <c r="CO33" s="19"/>
      <c r="CT33" s="95"/>
      <c r="CU33" s="96"/>
      <c r="CV33" s="36">
        <v>1</v>
      </c>
      <c r="CW33" s="37">
        <v>2</v>
      </c>
      <c r="CX33" s="38">
        <v>16</v>
      </c>
      <c r="CY33" s="99" t="str">
        <f>DC27</f>
        <v>Joseba Letona</v>
      </c>
      <c r="CZ33" s="99"/>
      <c r="DA33" s="99"/>
      <c r="DB33" s="39" t="s">
        <v>85</v>
      </c>
      <c r="DC33" s="100" t="str">
        <f>CY28</f>
        <v>Aitor Serrano</v>
      </c>
      <c r="DD33" s="100"/>
      <c r="DE33" s="100"/>
      <c r="DF33" s="38">
        <v>3</v>
      </c>
      <c r="DG33" s="37">
        <v>1</v>
      </c>
      <c r="DH33" s="40">
        <v>1</v>
      </c>
      <c r="DI33" s="19"/>
      <c r="DL33" s="95"/>
      <c r="DM33" s="96"/>
      <c r="DN33" s="36">
        <v>1</v>
      </c>
      <c r="DO33" s="37">
        <v>2</v>
      </c>
      <c r="DP33" s="38">
        <v>16</v>
      </c>
      <c r="DQ33" s="99" t="str">
        <f>DU27</f>
        <v>Julen Sanz</v>
      </c>
      <c r="DR33" s="99"/>
      <c r="DS33" s="99"/>
      <c r="DT33" s="39" t="s">
        <v>85</v>
      </c>
      <c r="DU33" s="100" t="str">
        <f>DQ28</f>
        <v>Unai Eskuza</v>
      </c>
      <c r="DV33" s="100"/>
      <c r="DW33" s="100"/>
      <c r="DX33" s="38">
        <v>12</v>
      </c>
      <c r="DY33" s="37">
        <v>1</v>
      </c>
      <c r="DZ33" s="40">
        <v>1</v>
      </c>
      <c r="EA33" s="19"/>
      <c r="EE33" s="95"/>
      <c r="EF33" s="96"/>
      <c r="EG33" s="36">
        <v>1</v>
      </c>
      <c r="EH33" s="37">
        <v>2</v>
      </c>
      <c r="EI33" s="38">
        <v>16</v>
      </c>
      <c r="EJ33" s="113" t="str">
        <f>EF13</f>
        <v>Ivan Martin</v>
      </c>
      <c r="EK33" s="113"/>
      <c r="EL33" s="113"/>
      <c r="EM33" s="73" t="s">
        <v>85</v>
      </c>
      <c r="EN33" s="114" t="str">
        <f>EJ29</f>
        <v>Iker Gerrero</v>
      </c>
      <c r="EO33" s="114"/>
      <c r="EP33" s="114"/>
      <c r="EQ33" s="38">
        <v>0</v>
      </c>
      <c r="ER33" s="37">
        <v>1</v>
      </c>
      <c r="ES33" s="40">
        <v>1</v>
      </c>
      <c r="ET33" s="112"/>
      <c r="EU33" s="112"/>
    </row>
    <row r="34" spans="1:151" s="6" customFormat="1" ht="12.75" customHeight="1">
      <c r="A34" s="5"/>
      <c r="B34" s="95"/>
      <c r="C34" s="96"/>
      <c r="D34" s="36">
        <v>1</v>
      </c>
      <c r="E34" s="37">
        <v>1</v>
      </c>
      <c r="F34" s="38">
        <v>12</v>
      </c>
      <c r="G34" s="99" t="str">
        <f>K28</f>
        <v>Urtzi Jausoro</v>
      </c>
      <c r="H34" s="99"/>
      <c r="I34" s="99"/>
      <c r="J34" s="39" t="s">
        <v>85</v>
      </c>
      <c r="K34" s="100" t="str">
        <f>G29</f>
        <v>Ander Jimenez</v>
      </c>
      <c r="L34" s="100"/>
      <c r="M34" s="100"/>
      <c r="N34" s="38">
        <v>16</v>
      </c>
      <c r="O34" s="37">
        <v>2</v>
      </c>
      <c r="P34" s="40">
        <v>1</v>
      </c>
      <c r="Q34" s="19"/>
      <c r="V34" s="19"/>
      <c r="W34" s="47"/>
      <c r="X34" s="19"/>
      <c r="Y34" s="19"/>
      <c r="Z34" s="8"/>
      <c r="AA34" s="19"/>
      <c r="AB34" s="19"/>
      <c r="AC34" s="19"/>
      <c r="AD34" s="30"/>
      <c r="AE34" s="19"/>
      <c r="AF34" s="19"/>
      <c r="AG34" s="19"/>
      <c r="AH34" s="8"/>
      <c r="AI34" s="19"/>
      <c r="AJ34" s="19"/>
      <c r="AK34" s="19"/>
      <c r="AN34" s="19"/>
      <c r="AO34" s="47"/>
      <c r="AP34" s="19"/>
      <c r="AQ34" s="19"/>
      <c r="AR34" s="8"/>
      <c r="AS34" s="19"/>
      <c r="AT34" s="19"/>
      <c r="AU34" s="19"/>
      <c r="AV34" s="30"/>
      <c r="AW34" s="19"/>
      <c r="AX34" s="19"/>
      <c r="AY34" s="19"/>
      <c r="AZ34" s="8"/>
      <c r="BA34" s="19"/>
      <c r="BB34" s="19"/>
      <c r="BC34" s="19"/>
      <c r="BG34" s="19"/>
      <c r="BH34" s="46"/>
      <c r="BI34" s="19"/>
      <c r="BJ34" s="19"/>
      <c r="BK34" s="8"/>
      <c r="BL34" s="19"/>
      <c r="BM34" s="19"/>
      <c r="BN34" s="19"/>
      <c r="BO34" s="30"/>
      <c r="BP34" s="19"/>
      <c r="BQ34" s="19"/>
      <c r="BR34" s="19"/>
      <c r="BS34" s="8"/>
      <c r="BT34" s="19"/>
      <c r="BU34" s="19"/>
      <c r="BV34" s="19"/>
      <c r="BW34" s="19"/>
      <c r="BY34" s="5"/>
      <c r="BZ34" s="95"/>
      <c r="CA34" s="96"/>
      <c r="CB34" s="36">
        <v>1</v>
      </c>
      <c r="CC34" s="37">
        <v>1</v>
      </c>
      <c r="CD34" s="38">
        <v>6</v>
      </c>
      <c r="CE34" s="99" t="str">
        <f>CI28</f>
        <v>Iñigo Martinez</v>
      </c>
      <c r="CF34" s="99"/>
      <c r="CG34" s="99"/>
      <c r="CH34" s="39" t="s">
        <v>85</v>
      </c>
      <c r="CI34" s="100" t="str">
        <f>CE29</f>
        <v>Oier Picon</v>
      </c>
      <c r="CJ34" s="100"/>
      <c r="CK34" s="100"/>
      <c r="CL34" s="38">
        <v>16</v>
      </c>
      <c r="CM34" s="37">
        <v>2</v>
      </c>
      <c r="CN34" s="40">
        <v>1</v>
      </c>
      <c r="CO34" s="19"/>
      <c r="CT34" s="19"/>
      <c r="CU34" s="47"/>
      <c r="CV34" s="19"/>
      <c r="CW34" s="19"/>
      <c r="CX34" s="8"/>
      <c r="CY34" s="19"/>
      <c r="CZ34" s="19"/>
      <c r="DA34" s="19"/>
      <c r="DB34" s="30"/>
      <c r="DC34" s="19"/>
      <c r="DD34" s="19"/>
      <c r="DE34" s="19"/>
      <c r="DF34" s="8"/>
      <c r="DG34" s="19"/>
      <c r="DH34" s="19"/>
      <c r="DI34" s="19"/>
      <c r="DL34" s="19"/>
      <c r="DM34" s="47"/>
      <c r="DN34" s="19"/>
      <c r="DO34" s="19"/>
      <c r="DP34" s="8"/>
      <c r="DQ34" s="19"/>
      <c r="DR34" s="19"/>
      <c r="DS34" s="19"/>
      <c r="DT34" s="30"/>
      <c r="DU34" s="19"/>
      <c r="DV34" s="19"/>
      <c r="DW34" s="19"/>
      <c r="DX34" s="8"/>
      <c r="DY34" s="19"/>
      <c r="DZ34" s="19"/>
      <c r="EA34" s="19"/>
      <c r="EE34" s="19"/>
      <c r="EF34" s="46"/>
      <c r="EG34" s="19"/>
      <c r="EH34" s="19"/>
      <c r="EI34" s="8"/>
      <c r="EJ34" s="19"/>
      <c r="EK34" s="19"/>
      <c r="EL34" s="19"/>
      <c r="EM34" s="30"/>
      <c r="EN34" s="19"/>
      <c r="EO34" s="19"/>
      <c r="EP34" s="19"/>
      <c r="EQ34" s="8"/>
      <c r="ER34" s="19"/>
      <c r="ES34" s="19"/>
      <c r="ET34" s="19"/>
      <c r="EU34" s="19"/>
    </row>
    <row r="35" spans="1:151" s="6" customFormat="1" ht="12.75" customHeight="1">
      <c r="A35" s="5"/>
      <c r="B35" s="19"/>
      <c r="C35" s="47"/>
      <c r="D35" s="19"/>
      <c r="E35" s="19"/>
      <c r="F35" s="8"/>
      <c r="G35" s="19"/>
      <c r="H35" s="19"/>
      <c r="I35" s="19"/>
      <c r="J35" s="30"/>
      <c r="K35" s="19"/>
      <c r="L35" s="19"/>
      <c r="M35" s="19"/>
      <c r="N35" s="8"/>
      <c r="O35" s="19"/>
      <c r="P35" s="19"/>
      <c r="Q35" s="19"/>
      <c r="V35" s="95">
        <v>3</v>
      </c>
      <c r="W35" s="96">
        <v>41650</v>
      </c>
      <c r="X35" s="31">
        <v>1</v>
      </c>
      <c r="Y35" s="32">
        <v>1</v>
      </c>
      <c r="Z35" s="33">
        <v>2</v>
      </c>
      <c r="AA35" s="97" t="str">
        <f>AE31</f>
        <v>Urtzi Justo</v>
      </c>
      <c r="AB35" s="97"/>
      <c r="AC35" s="97"/>
      <c r="AD35" s="34" t="s">
        <v>85</v>
      </c>
      <c r="AE35" s="98" t="str">
        <f>AE33</f>
        <v>Markel Aranbarri</v>
      </c>
      <c r="AF35" s="98"/>
      <c r="AG35" s="98"/>
      <c r="AH35" s="33">
        <v>16</v>
      </c>
      <c r="AI35" s="32">
        <v>2</v>
      </c>
      <c r="AJ35" s="35">
        <v>1</v>
      </c>
      <c r="AK35" s="19"/>
      <c r="AN35" s="95">
        <v>3</v>
      </c>
      <c r="AO35" s="96">
        <v>41650</v>
      </c>
      <c r="AP35" s="31"/>
      <c r="AQ35" s="32"/>
      <c r="AR35" s="33"/>
      <c r="AS35" s="101" t="str">
        <f>AW31</f>
        <v>Youssef  Boulben</v>
      </c>
      <c r="AT35" s="101"/>
      <c r="AU35" s="101"/>
      <c r="AV35" s="34" t="s">
        <v>85</v>
      </c>
      <c r="AW35" s="98" t="str">
        <f>AW33</f>
        <v>Mikel Diaz de Gereñu</v>
      </c>
      <c r="AX35" s="98"/>
      <c r="AY35" s="98"/>
      <c r="AZ35" s="33"/>
      <c r="BA35" s="32"/>
      <c r="BB35" s="35"/>
      <c r="BC35" s="19"/>
      <c r="BG35" s="95">
        <v>4</v>
      </c>
      <c r="BH35" s="96">
        <v>41664</v>
      </c>
      <c r="BI35" s="31">
        <v>1</v>
      </c>
      <c r="BJ35" s="32">
        <v>2</v>
      </c>
      <c r="BK35" s="33">
        <v>16</v>
      </c>
      <c r="BL35" s="97" t="str">
        <f>BP32</f>
        <v>Aimar Quintana</v>
      </c>
      <c r="BM35" s="97"/>
      <c r="BN35" s="97"/>
      <c r="BO35" s="34" t="s">
        <v>85</v>
      </c>
      <c r="BP35" s="98" t="str">
        <f>BL33</f>
        <v>Ander Lopez</v>
      </c>
      <c r="BQ35" s="98"/>
      <c r="BR35" s="98"/>
      <c r="BS35" s="33">
        <v>3</v>
      </c>
      <c r="BT35" s="32">
        <v>1</v>
      </c>
      <c r="BU35" s="35">
        <v>1</v>
      </c>
      <c r="BV35" s="102" t="str">
        <f>BH14</f>
        <v>Mikel Aspe</v>
      </c>
      <c r="BW35" s="102"/>
      <c r="BY35" s="5"/>
      <c r="BZ35" s="19"/>
      <c r="CA35" s="47"/>
      <c r="CB35" s="19"/>
      <c r="CC35" s="19"/>
      <c r="CD35" s="8"/>
      <c r="CE35" s="19"/>
      <c r="CF35" s="19"/>
      <c r="CG35" s="19"/>
      <c r="CH35" s="30"/>
      <c r="CI35" s="19"/>
      <c r="CJ35" s="19"/>
      <c r="CK35" s="19"/>
      <c r="CL35" s="8"/>
      <c r="CM35" s="19"/>
      <c r="CN35" s="19"/>
      <c r="CO35" s="19"/>
      <c r="CT35" s="95">
        <v>3</v>
      </c>
      <c r="CU35" s="96">
        <v>41650</v>
      </c>
      <c r="CV35" s="31"/>
      <c r="CW35" s="32"/>
      <c r="CX35" s="33"/>
      <c r="CY35" s="110" t="str">
        <f>DC31</f>
        <v>Mikel Loizaga</v>
      </c>
      <c r="CZ35" s="110"/>
      <c r="DA35" s="110"/>
      <c r="DB35" s="64" t="s">
        <v>85</v>
      </c>
      <c r="DC35" s="111" t="str">
        <f>DC33</f>
        <v>Aitor Serrano</v>
      </c>
      <c r="DD35" s="111"/>
      <c r="DE35" s="111"/>
      <c r="DF35" s="33"/>
      <c r="DG35" s="32"/>
      <c r="DH35" s="35"/>
      <c r="DI35" s="19"/>
      <c r="DL35" s="95">
        <v>3</v>
      </c>
      <c r="DM35" s="96">
        <v>41650</v>
      </c>
      <c r="DN35" s="31"/>
      <c r="DO35" s="32"/>
      <c r="DP35" s="33"/>
      <c r="DQ35" s="110" t="str">
        <f>DU31</f>
        <v>Hodei Azurmendi</v>
      </c>
      <c r="DR35" s="110"/>
      <c r="DS35" s="110"/>
      <c r="DT35" s="64" t="s">
        <v>85</v>
      </c>
      <c r="DU35" s="111" t="str">
        <f>DU33</f>
        <v>Unai Eskuza</v>
      </c>
      <c r="DV35" s="111"/>
      <c r="DW35" s="111"/>
      <c r="DX35" s="33"/>
      <c r="DY35" s="32"/>
      <c r="DZ35" s="35"/>
      <c r="EA35" s="19"/>
      <c r="EE35" s="95">
        <v>4</v>
      </c>
      <c r="EF35" s="96">
        <v>41664</v>
      </c>
      <c r="EG35" s="31">
        <v>1</v>
      </c>
      <c r="EH35" s="32">
        <v>2</v>
      </c>
      <c r="EI35" s="33">
        <v>16</v>
      </c>
      <c r="EJ35" s="97" t="str">
        <f>EN32</f>
        <v>Julen Canterla</v>
      </c>
      <c r="EK35" s="97"/>
      <c r="EL35" s="97"/>
      <c r="EM35" s="34" t="s">
        <v>85</v>
      </c>
      <c r="EN35" s="98" t="str">
        <f>EJ33</f>
        <v>Ivan Martin</v>
      </c>
      <c r="EO35" s="98"/>
      <c r="EP35" s="98"/>
      <c r="EQ35" s="33">
        <v>4</v>
      </c>
      <c r="ER35" s="32">
        <v>1</v>
      </c>
      <c r="ES35" s="35">
        <v>1</v>
      </c>
      <c r="ET35" s="102" t="str">
        <f>EF14</f>
        <v>Iker Gerrero</v>
      </c>
      <c r="EU35" s="102"/>
    </row>
    <row r="36" spans="1:151" s="6" customFormat="1" ht="12.75" customHeight="1">
      <c r="A36" s="5"/>
      <c r="B36" s="95">
        <v>3</v>
      </c>
      <c r="C36" s="96">
        <v>41650</v>
      </c>
      <c r="D36" s="31">
        <v>1</v>
      </c>
      <c r="E36" s="32">
        <v>2</v>
      </c>
      <c r="F36" s="33">
        <v>16</v>
      </c>
      <c r="G36" s="97" t="str">
        <f>K32</f>
        <v>Asier Esnaola</v>
      </c>
      <c r="H36" s="97"/>
      <c r="I36" s="97"/>
      <c r="J36" s="34" t="s">
        <v>85</v>
      </c>
      <c r="K36" s="98" t="str">
        <f>K34</f>
        <v>Ander Jimenez</v>
      </c>
      <c r="L36" s="98"/>
      <c r="M36" s="98"/>
      <c r="N36" s="33">
        <v>0</v>
      </c>
      <c r="O36" s="32">
        <v>1</v>
      </c>
      <c r="P36" s="35">
        <v>1</v>
      </c>
      <c r="Q36" s="19"/>
      <c r="V36" s="95"/>
      <c r="W36" s="96"/>
      <c r="X36" s="41"/>
      <c r="Y36" s="42"/>
      <c r="Z36" s="43"/>
      <c r="AA36" s="115" t="str">
        <f>AE32</f>
        <v>Ibai Montejo</v>
      </c>
      <c r="AB36" s="115"/>
      <c r="AC36" s="115"/>
      <c r="AD36" s="72" t="s">
        <v>85</v>
      </c>
      <c r="AE36" s="116" t="str">
        <f>AA33</f>
        <v>Aimar Amondo</v>
      </c>
      <c r="AF36" s="116"/>
      <c r="AG36" s="116"/>
      <c r="AH36" s="43"/>
      <c r="AI36" s="42"/>
      <c r="AJ36" s="45"/>
      <c r="AK36" s="19"/>
      <c r="AN36" s="95"/>
      <c r="AO36" s="96"/>
      <c r="AP36" s="41"/>
      <c r="AQ36" s="42"/>
      <c r="AR36" s="43"/>
      <c r="AS36" s="115" t="str">
        <f>AW32</f>
        <v>Gorka Tadeo</v>
      </c>
      <c r="AT36" s="115"/>
      <c r="AU36" s="115"/>
      <c r="AV36" s="72" t="s">
        <v>85</v>
      </c>
      <c r="AW36" s="116" t="str">
        <f>AS33</f>
        <v>Axular Alonso</v>
      </c>
      <c r="AX36" s="116"/>
      <c r="AY36" s="116"/>
      <c r="AZ36" s="43"/>
      <c r="BA36" s="42"/>
      <c r="BB36" s="45"/>
      <c r="BC36" s="19"/>
      <c r="BG36" s="95"/>
      <c r="BH36" s="96"/>
      <c r="BI36" s="36">
        <v>1</v>
      </c>
      <c r="BJ36" s="37">
        <v>1</v>
      </c>
      <c r="BK36" s="38">
        <v>14</v>
      </c>
      <c r="BL36" s="99" t="str">
        <f>BH16</f>
        <v>Jokin Larrieta</v>
      </c>
      <c r="BM36" s="99"/>
      <c r="BN36" s="99"/>
      <c r="BO36" s="39" t="s">
        <v>85</v>
      </c>
      <c r="BP36" s="100" t="str">
        <f>BL32</f>
        <v>Iker Barbero</v>
      </c>
      <c r="BQ36" s="100"/>
      <c r="BR36" s="100"/>
      <c r="BS36" s="38">
        <v>16</v>
      </c>
      <c r="BT36" s="37">
        <v>2</v>
      </c>
      <c r="BU36" s="40">
        <v>1</v>
      </c>
      <c r="BV36" s="102"/>
      <c r="BW36" s="102"/>
      <c r="BY36" s="5"/>
      <c r="BZ36" s="95">
        <v>3</v>
      </c>
      <c r="CA36" s="96">
        <v>41650</v>
      </c>
      <c r="CB36" s="31"/>
      <c r="CC36" s="32"/>
      <c r="CD36" s="33"/>
      <c r="CE36" s="110" t="str">
        <f>CI32</f>
        <v>Ekain Basterra</v>
      </c>
      <c r="CF36" s="110"/>
      <c r="CG36" s="110"/>
      <c r="CH36" s="64" t="s">
        <v>85</v>
      </c>
      <c r="CI36" s="111" t="str">
        <f>CI34</f>
        <v>Oier Picon</v>
      </c>
      <c r="CJ36" s="111"/>
      <c r="CK36" s="111"/>
      <c r="CL36" s="33"/>
      <c r="CM36" s="32"/>
      <c r="CN36" s="35"/>
      <c r="CO36" s="19"/>
      <c r="CT36" s="95"/>
      <c r="CU36" s="96"/>
      <c r="CV36" s="41">
        <v>1</v>
      </c>
      <c r="CW36" s="42">
        <v>1</v>
      </c>
      <c r="CX36" s="43">
        <v>2</v>
      </c>
      <c r="CY36" s="104" t="str">
        <f>DC32</f>
        <v>Koldo Rio</v>
      </c>
      <c r="CZ36" s="104"/>
      <c r="DA36" s="104"/>
      <c r="DB36" s="44" t="s">
        <v>85</v>
      </c>
      <c r="DC36" s="105" t="str">
        <f>CY33</f>
        <v>Joseba Letona</v>
      </c>
      <c r="DD36" s="105"/>
      <c r="DE36" s="105"/>
      <c r="DF36" s="43">
        <v>16</v>
      </c>
      <c r="DG36" s="42">
        <v>2</v>
      </c>
      <c r="DH36" s="45">
        <v>1</v>
      </c>
      <c r="DI36" s="19"/>
      <c r="DL36" s="95"/>
      <c r="DM36" s="96"/>
      <c r="DN36" s="41">
        <v>1</v>
      </c>
      <c r="DO36" s="42">
        <v>2</v>
      </c>
      <c r="DP36" s="43">
        <v>16</v>
      </c>
      <c r="DQ36" s="104" t="str">
        <f>DU32</f>
        <v>Pablo Estibalez</v>
      </c>
      <c r="DR36" s="104"/>
      <c r="DS36" s="104"/>
      <c r="DT36" s="44" t="s">
        <v>85</v>
      </c>
      <c r="DU36" s="105" t="str">
        <f>DQ33</f>
        <v>Julen Sanz</v>
      </c>
      <c r="DV36" s="105"/>
      <c r="DW36" s="105"/>
      <c r="DX36" s="43">
        <v>13</v>
      </c>
      <c r="DY36" s="42">
        <v>1</v>
      </c>
      <c r="DZ36" s="45">
        <v>1</v>
      </c>
      <c r="EA36" s="19"/>
      <c r="EE36" s="95"/>
      <c r="EF36" s="96"/>
      <c r="EG36" s="36">
        <v>0</v>
      </c>
      <c r="EH36" s="37">
        <v>0</v>
      </c>
      <c r="EI36" s="38">
        <v>0</v>
      </c>
      <c r="EJ36" s="117" t="str">
        <f>EF16</f>
        <v>Ibon Antia</v>
      </c>
      <c r="EK36" s="117"/>
      <c r="EL36" s="117"/>
      <c r="EM36" s="39" t="s">
        <v>85</v>
      </c>
      <c r="EN36" s="100" t="str">
        <f>EJ32</f>
        <v>Oier Fernandez</v>
      </c>
      <c r="EO36" s="100"/>
      <c r="EP36" s="100"/>
      <c r="EQ36" s="38">
        <v>0</v>
      </c>
      <c r="ER36" s="37">
        <v>0</v>
      </c>
      <c r="ES36" s="40">
        <v>0</v>
      </c>
      <c r="ET36" s="102"/>
      <c r="EU36" s="102"/>
    </row>
    <row r="37" spans="1:151" s="6" customFormat="1" ht="12.75" customHeight="1">
      <c r="A37" s="5"/>
      <c r="B37" s="95"/>
      <c r="C37" s="96"/>
      <c r="D37" s="41">
        <v>1</v>
      </c>
      <c r="E37" s="42">
        <v>1</v>
      </c>
      <c r="F37" s="43">
        <v>6</v>
      </c>
      <c r="G37" s="104" t="str">
        <f>K33</f>
        <v>Azaitz Hierro</v>
      </c>
      <c r="H37" s="104"/>
      <c r="I37" s="104"/>
      <c r="J37" s="44" t="s">
        <v>85</v>
      </c>
      <c r="K37" s="105" t="str">
        <f>G34</f>
        <v>Urtzi Jausoro</v>
      </c>
      <c r="L37" s="105"/>
      <c r="M37" s="105"/>
      <c r="N37" s="43">
        <v>16</v>
      </c>
      <c r="O37" s="42">
        <v>2</v>
      </c>
      <c r="P37" s="45">
        <v>1</v>
      </c>
      <c r="Q37" s="19"/>
      <c r="V37" s="95"/>
      <c r="W37" s="96"/>
      <c r="X37" s="36"/>
      <c r="Y37" s="37"/>
      <c r="Z37" s="38"/>
      <c r="AA37" s="108" t="str">
        <f>AA31</f>
        <v>Sabin Urkixo</v>
      </c>
      <c r="AB37" s="108"/>
      <c r="AC37" s="108"/>
      <c r="AD37" s="71" t="s">
        <v>85</v>
      </c>
      <c r="AE37" s="109" t="str">
        <f>AA32</f>
        <v>Asier Del Campo</v>
      </c>
      <c r="AF37" s="109"/>
      <c r="AG37" s="109"/>
      <c r="AH37" s="38"/>
      <c r="AI37" s="37"/>
      <c r="AJ37" s="40"/>
      <c r="AK37" s="19"/>
      <c r="AN37" s="95"/>
      <c r="AO37" s="96"/>
      <c r="AP37" s="36"/>
      <c r="AQ37" s="37"/>
      <c r="AR37" s="38"/>
      <c r="AS37" s="108" t="str">
        <f>AS31</f>
        <v>Iker Larrazabal</v>
      </c>
      <c r="AT37" s="108"/>
      <c r="AU37" s="108"/>
      <c r="AV37" s="71" t="s">
        <v>85</v>
      </c>
      <c r="AW37" s="109" t="str">
        <f>AS32</f>
        <v>Julen Errasti</v>
      </c>
      <c r="AX37" s="109"/>
      <c r="AY37" s="109"/>
      <c r="AZ37" s="38"/>
      <c r="BA37" s="37"/>
      <c r="BB37" s="40"/>
      <c r="BC37" s="19"/>
      <c r="BG37" s="19"/>
      <c r="BH37" s="46"/>
      <c r="BI37" s="19"/>
      <c r="BJ37" s="19"/>
      <c r="BK37" s="8"/>
      <c r="BL37" s="19"/>
      <c r="BM37" s="19"/>
      <c r="BN37" s="19"/>
      <c r="BO37" s="30"/>
      <c r="BP37" s="19"/>
      <c r="BQ37" s="19"/>
      <c r="BR37" s="19"/>
      <c r="BS37" s="8"/>
      <c r="BT37" s="19"/>
      <c r="BU37" s="19"/>
      <c r="BV37" s="19"/>
      <c r="BW37" s="19"/>
      <c r="BY37" s="5"/>
      <c r="BZ37" s="95"/>
      <c r="CA37" s="96"/>
      <c r="CB37" s="41">
        <v>1</v>
      </c>
      <c r="CC37" s="42">
        <v>2</v>
      </c>
      <c r="CD37" s="43">
        <v>16</v>
      </c>
      <c r="CE37" s="104" t="str">
        <f>CI33</f>
        <v>Oxel Pereda</v>
      </c>
      <c r="CF37" s="104"/>
      <c r="CG37" s="104"/>
      <c r="CH37" s="44" t="s">
        <v>85</v>
      </c>
      <c r="CI37" s="105" t="str">
        <f>CE34</f>
        <v>Iñigo Martinez</v>
      </c>
      <c r="CJ37" s="105"/>
      <c r="CK37" s="105"/>
      <c r="CL37" s="43">
        <v>9</v>
      </c>
      <c r="CM37" s="42">
        <v>1</v>
      </c>
      <c r="CN37" s="45">
        <v>1</v>
      </c>
      <c r="CO37" s="19"/>
      <c r="CT37" s="95"/>
      <c r="CU37" s="96"/>
      <c r="CV37" s="36"/>
      <c r="CW37" s="37"/>
      <c r="CX37" s="38"/>
      <c r="CY37" s="108" t="str">
        <f>CY31</f>
        <v>Asier Sz de Zerain</v>
      </c>
      <c r="CZ37" s="108"/>
      <c r="DA37" s="108"/>
      <c r="DB37" s="71" t="s">
        <v>85</v>
      </c>
      <c r="DC37" s="109" t="str">
        <f>CY32</f>
        <v>Eder Gancedo</v>
      </c>
      <c r="DD37" s="109"/>
      <c r="DE37" s="109"/>
      <c r="DF37" s="38"/>
      <c r="DG37" s="37"/>
      <c r="DH37" s="40"/>
      <c r="DI37" s="19"/>
      <c r="DL37" s="95"/>
      <c r="DM37" s="96"/>
      <c r="DN37" s="36">
        <v>1</v>
      </c>
      <c r="DO37" s="37">
        <v>2</v>
      </c>
      <c r="DP37" s="38">
        <v>16</v>
      </c>
      <c r="DQ37" s="113" t="str">
        <f>DQ31</f>
        <v>Mikel Ibañez</v>
      </c>
      <c r="DR37" s="113"/>
      <c r="DS37" s="113"/>
      <c r="DT37" s="73" t="s">
        <v>85</v>
      </c>
      <c r="DU37" s="114" t="str">
        <f>DQ32</f>
        <v>Endika Boquete</v>
      </c>
      <c r="DV37" s="114"/>
      <c r="DW37" s="114"/>
      <c r="DX37" s="38">
        <v>0</v>
      </c>
      <c r="DY37" s="37">
        <v>1</v>
      </c>
      <c r="DZ37" s="40">
        <v>1</v>
      </c>
      <c r="EA37" s="19"/>
      <c r="EE37" s="19"/>
      <c r="EF37" s="46"/>
      <c r="EG37" s="19"/>
      <c r="EH37" s="19"/>
      <c r="EI37" s="8"/>
      <c r="EJ37" s="19"/>
      <c r="EK37" s="19"/>
      <c r="EL37" s="19"/>
      <c r="EM37" s="30"/>
      <c r="EN37" s="19"/>
      <c r="EO37" s="19"/>
      <c r="EP37" s="19"/>
      <c r="EQ37" s="8"/>
      <c r="ER37" s="19"/>
      <c r="ES37" s="19"/>
      <c r="ET37" s="19"/>
      <c r="EU37" s="19"/>
    </row>
    <row r="38" spans="1:151" s="6" customFormat="1" ht="12.75" customHeight="1">
      <c r="A38" s="5"/>
      <c r="B38" s="95"/>
      <c r="C38" s="96"/>
      <c r="D38" s="36">
        <v>1</v>
      </c>
      <c r="E38" s="37">
        <v>2</v>
      </c>
      <c r="F38" s="38">
        <v>16</v>
      </c>
      <c r="G38" s="113" t="str">
        <f>G32</f>
        <v>Beñat Udaeta</v>
      </c>
      <c r="H38" s="113"/>
      <c r="I38" s="113"/>
      <c r="J38" s="73" t="s">
        <v>85</v>
      </c>
      <c r="K38" s="114" t="str">
        <f>G33</f>
        <v>Xabi Blanco</v>
      </c>
      <c r="L38" s="114"/>
      <c r="M38" s="114"/>
      <c r="N38" s="38">
        <v>4</v>
      </c>
      <c r="O38" s="37">
        <v>1</v>
      </c>
      <c r="P38" s="40">
        <v>1</v>
      </c>
      <c r="Q38" s="19"/>
      <c r="V38" s="19"/>
      <c r="W38" s="47"/>
      <c r="X38" s="19"/>
      <c r="Y38" s="19"/>
      <c r="Z38" s="8"/>
      <c r="AA38" s="19"/>
      <c r="AB38" s="19"/>
      <c r="AC38" s="19"/>
      <c r="AD38" s="30"/>
      <c r="AE38" s="19"/>
      <c r="AF38" s="19"/>
      <c r="AG38" s="19"/>
      <c r="AH38" s="8"/>
      <c r="AI38" s="19"/>
      <c r="AJ38" s="19"/>
      <c r="AK38" s="19"/>
      <c r="AN38" s="19"/>
      <c r="AO38" s="47"/>
      <c r="AP38" s="19"/>
      <c r="AQ38" s="19"/>
      <c r="AR38" s="8"/>
      <c r="AS38" s="19"/>
      <c r="AT38" s="19"/>
      <c r="AU38" s="19"/>
      <c r="AV38" s="30"/>
      <c r="AW38" s="19"/>
      <c r="AX38" s="19"/>
      <c r="AY38" s="19"/>
      <c r="AZ38" s="8"/>
      <c r="BA38" s="19"/>
      <c r="BB38" s="19"/>
      <c r="BC38" s="19"/>
      <c r="BG38" s="95">
        <v>5</v>
      </c>
      <c r="BH38" s="96">
        <v>41647</v>
      </c>
      <c r="BI38" s="31"/>
      <c r="BJ38" s="32"/>
      <c r="BK38" s="33"/>
      <c r="BL38" s="97" t="str">
        <f>BP35</f>
        <v>Ander Lopez</v>
      </c>
      <c r="BM38" s="97"/>
      <c r="BN38" s="97"/>
      <c r="BO38" s="34" t="s">
        <v>85</v>
      </c>
      <c r="BP38" s="98" t="str">
        <f>BL36</f>
        <v>Jokin Larrieta</v>
      </c>
      <c r="BQ38" s="98"/>
      <c r="BR38" s="98"/>
      <c r="BS38" s="33"/>
      <c r="BT38" s="32"/>
      <c r="BU38" s="35"/>
      <c r="BV38" s="102" t="str">
        <f>BH17</f>
        <v>Iker Barbero</v>
      </c>
      <c r="BW38" s="102"/>
      <c r="BY38" s="5"/>
      <c r="BZ38" s="95"/>
      <c r="CA38" s="96"/>
      <c r="CB38" s="36">
        <v>1</v>
      </c>
      <c r="CC38" s="37">
        <v>1</v>
      </c>
      <c r="CD38" s="38">
        <v>0</v>
      </c>
      <c r="CE38" s="99" t="str">
        <f>CE32</f>
        <v>Cristian Ochoa</v>
      </c>
      <c r="CF38" s="99"/>
      <c r="CG38" s="99"/>
      <c r="CH38" s="39" t="s">
        <v>85</v>
      </c>
      <c r="CI38" s="100" t="str">
        <f>CE33</f>
        <v>Imanol Gancedo</v>
      </c>
      <c r="CJ38" s="100"/>
      <c r="CK38" s="100"/>
      <c r="CL38" s="38">
        <v>16</v>
      </c>
      <c r="CM38" s="37">
        <v>2</v>
      </c>
      <c r="CN38" s="40">
        <v>1</v>
      </c>
      <c r="CO38" s="19"/>
      <c r="CT38" s="19"/>
      <c r="CU38" s="47"/>
      <c r="CV38" s="19"/>
      <c r="CW38" s="19"/>
      <c r="CX38" s="8"/>
      <c r="CY38" s="19"/>
      <c r="CZ38" s="19"/>
      <c r="DA38" s="19"/>
      <c r="DB38" s="30"/>
      <c r="DC38" s="19"/>
      <c r="DD38" s="19"/>
      <c r="DE38" s="19"/>
      <c r="DF38" s="8"/>
      <c r="DG38" s="19"/>
      <c r="DH38" s="19"/>
      <c r="DI38" s="19"/>
      <c r="DL38" s="19"/>
      <c r="DM38" s="47"/>
      <c r="DN38" s="19"/>
      <c r="DO38" s="19"/>
      <c r="DP38" s="8"/>
      <c r="DQ38" s="19"/>
      <c r="DR38" s="19"/>
      <c r="DS38" s="19"/>
      <c r="DT38" s="30"/>
      <c r="DU38" s="19"/>
      <c r="DV38" s="19"/>
      <c r="DW38" s="19"/>
      <c r="DX38" s="8"/>
      <c r="DY38" s="19"/>
      <c r="DZ38" s="19"/>
      <c r="EA38" s="19"/>
      <c r="EE38" s="95">
        <v>5</v>
      </c>
      <c r="EF38" s="96">
        <v>41647</v>
      </c>
      <c r="EG38" s="31">
        <v>0</v>
      </c>
      <c r="EH38" s="32">
        <v>0</v>
      </c>
      <c r="EI38" s="33">
        <v>0</v>
      </c>
      <c r="EJ38" s="97" t="str">
        <f>EN35</f>
        <v>Ivan Martin</v>
      </c>
      <c r="EK38" s="97"/>
      <c r="EL38" s="97"/>
      <c r="EM38" s="34" t="s">
        <v>85</v>
      </c>
      <c r="EN38" s="107" t="str">
        <f>EJ36</f>
        <v>Ibon Antia</v>
      </c>
      <c r="EO38" s="107"/>
      <c r="EP38" s="107"/>
      <c r="EQ38" s="33">
        <v>0</v>
      </c>
      <c r="ER38" s="32">
        <v>0</v>
      </c>
      <c r="ES38" s="35">
        <v>0</v>
      </c>
      <c r="ET38" s="102" t="str">
        <f>EF17</f>
        <v>Oier Fernandez</v>
      </c>
      <c r="EU38" s="102"/>
    </row>
    <row r="39" spans="1:151" s="6" customFormat="1" ht="12.75" customHeight="1">
      <c r="A39" s="5"/>
      <c r="B39" s="19"/>
      <c r="C39" s="47"/>
      <c r="D39" s="19"/>
      <c r="E39" s="19"/>
      <c r="F39" s="8"/>
      <c r="G39" s="19"/>
      <c r="H39" s="19"/>
      <c r="I39" s="19"/>
      <c r="J39" s="30"/>
      <c r="K39" s="19"/>
      <c r="L39" s="19"/>
      <c r="M39" s="19"/>
      <c r="N39" s="8"/>
      <c r="O39" s="19"/>
      <c r="P39" s="19"/>
      <c r="Q39" s="19"/>
      <c r="V39" s="95">
        <v>4</v>
      </c>
      <c r="W39" s="96">
        <v>41664</v>
      </c>
      <c r="X39" s="31">
        <v>1</v>
      </c>
      <c r="Y39" s="32">
        <v>2</v>
      </c>
      <c r="Z39" s="33">
        <v>16</v>
      </c>
      <c r="AA39" s="97" t="str">
        <f>AA35</f>
        <v>Urtzi Justo</v>
      </c>
      <c r="AB39" s="97"/>
      <c r="AC39" s="97"/>
      <c r="AD39" s="34" t="s">
        <v>85</v>
      </c>
      <c r="AE39" s="98" t="str">
        <f>AE37</f>
        <v>Asier Del Campo</v>
      </c>
      <c r="AF39" s="98"/>
      <c r="AG39" s="98"/>
      <c r="AH39" s="33">
        <v>0</v>
      </c>
      <c r="AI39" s="32">
        <v>1</v>
      </c>
      <c r="AJ39" s="35">
        <v>1</v>
      </c>
      <c r="AK39" s="19"/>
      <c r="AN39" s="95">
        <v>4</v>
      </c>
      <c r="AO39" s="96">
        <v>41664</v>
      </c>
      <c r="AP39" s="31"/>
      <c r="AQ39" s="32"/>
      <c r="AR39" s="33"/>
      <c r="AS39" s="101" t="str">
        <f>AS35</f>
        <v>Youssef  Boulben</v>
      </c>
      <c r="AT39" s="101"/>
      <c r="AU39" s="101"/>
      <c r="AV39" s="34" t="s">
        <v>85</v>
      </c>
      <c r="AW39" s="98" t="str">
        <f>AW37</f>
        <v>Julen Errasti</v>
      </c>
      <c r="AX39" s="98"/>
      <c r="AY39" s="98"/>
      <c r="AZ39" s="33"/>
      <c r="BA39" s="32"/>
      <c r="BB39" s="35"/>
      <c r="BC39" s="19"/>
      <c r="BG39" s="95"/>
      <c r="BH39" s="96"/>
      <c r="BI39" s="36"/>
      <c r="BJ39" s="37"/>
      <c r="BK39" s="38"/>
      <c r="BL39" s="99" t="str">
        <f>BH14</f>
        <v>Mikel Aspe</v>
      </c>
      <c r="BM39" s="99"/>
      <c r="BN39" s="99"/>
      <c r="BO39" s="39" t="s">
        <v>85</v>
      </c>
      <c r="BP39" s="100" t="str">
        <f>BL35</f>
        <v>Aimar Quintana</v>
      </c>
      <c r="BQ39" s="100"/>
      <c r="BR39" s="100"/>
      <c r="BS39" s="38"/>
      <c r="BT39" s="37"/>
      <c r="BU39" s="40"/>
      <c r="BV39" s="102"/>
      <c r="BW39" s="102"/>
      <c r="BY39" s="5"/>
      <c r="BZ39" s="19"/>
      <c r="CA39" s="47"/>
      <c r="CB39" s="19"/>
      <c r="CC39" s="19"/>
      <c r="CD39" s="8"/>
      <c r="CE39" s="19"/>
      <c r="CF39" s="19"/>
      <c r="CG39" s="19"/>
      <c r="CH39" s="30"/>
      <c r="CI39" s="19"/>
      <c r="CJ39" s="19"/>
      <c r="CK39" s="19"/>
      <c r="CL39" s="8"/>
      <c r="CM39" s="19"/>
      <c r="CN39" s="19"/>
      <c r="CO39" s="19"/>
      <c r="CT39" s="95">
        <v>4</v>
      </c>
      <c r="CU39" s="96">
        <v>41664</v>
      </c>
      <c r="CV39" s="31">
        <v>1</v>
      </c>
      <c r="CW39" s="32">
        <v>2</v>
      </c>
      <c r="CX39" s="33">
        <v>16</v>
      </c>
      <c r="CY39" s="97" t="str">
        <f>CY35</f>
        <v>Mikel Loizaga</v>
      </c>
      <c r="CZ39" s="97"/>
      <c r="DA39" s="97"/>
      <c r="DB39" s="34" t="s">
        <v>85</v>
      </c>
      <c r="DC39" s="98" t="str">
        <f>DC37</f>
        <v>Eder Gancedo</v>
      </c>
      <c r="DD39" s="98"/>
      <c r="DE39" s="98"/>
      <c r="DF39" s="33">
        <v>0</v>
      </c>
      <c r="DG39" s="32">
        <v>1</v>
      </c>
      <c r="DH39" s="35">
        <v>1</v>
      </c>
      <c r="DI39" s="19"/>
      <c r="DL39" s="95">
        <v>4</v>
      </c>
      <c r="DM39" s="96">
        <v>41664</v>
      </c>
      <c r="DN39" s="31">
        <v>1</v>
      </c>
      <c r="DO39" s="32">
        <v>1</v>
      </c>
      <c r="DP39" s="33">
        <v>13</v>
      </c>
      <c r="DQ39" s="97" t="str">
        <f>DQ35</f>
        <v>Hodei Azurmendi</v>
      </c>
      <c r="DR39" s="97"/>
      <c r="DS39" s="97"/>
      <c r="DT39" s="34" t="s">
        <v>85</v>
      </c>
      <c r="DU39" s="98" t="str">
        <f>DU37</f>
        <v>Endika Boquete</v>
      </c>
      <c r="DV39" s="98"/>
      <c r="DW39" s="98"/>
      <c r="DX39" s="33">
        <v>16</v>
      </c>
      <c r="DY39" s="32">
        <v>2</v>
      </c>
      <c r="DZ39" s="35">
        <v>1</v>
      </c>
      <c r="EA39" s="19"/>
      <c r="EE39" s="95"/>
      <c r="EF39" s="96"/>
      <c r="EG39" s="36"/>
      <c r="EH39" s="37"/>
      <c r="EI39" s="38"/>
      <c r="EJ39" s="99" t="str">
        <f>EF14</f>
        <v>Iker Gerrero</v>
      </c>
      <c r="EK39" s="99"/>
      <c r="EL39" s="99"/>
      <c r="EM39" s="39" t="s">
        <v>85</v>
      </c>
      <c r="EN39" s="100" t="str">
        <f>EJ35</f>
        <v>Julen Canterla</v>
      </c>
      <c r="EO39" s="100"/>
      <c r="EP39" s="100"/>
      <c r="EQ39" s="38"/>
      <c r="ER39" s="37"/>
      <c r="ES39" s="40"/>
      <c r="ET39" s="102"/>
      <c r="EU39" s="102"/>
    </row>
    <row r="40" spans="1:131" s="6" customFormat="1" ht="12.75" customHeight="1">
      <c r="A40" s="5"/>
      <c r="B40" s="95">
        <v>4</v>
      </c>
      <c r="C40" s="96">
        <v>41664</v>
      </c>
      <c r="D40" s="31">
        <v>1</v>
      </c>
      <c r="E40" s="32">
        <v>2</v>
      </c>
      <c r="F40" s="33">
        <v>16</v>
      </c>
      <c r="G40" s="97" t="str">
        <f>G36</f>
        <v>Asier Esnaola</v>
      </c>
      <c r="H40" s="97"/>
      <c r="I40" s="97"/>
      <c r="J40" s="34" t="s">
        <v>85</v>
      </c>
      <c r="K40" s="98" t="str">
        <f>K38</f>
        <v>Xabi Blanco</v>
      </c>
      <c r="L40" s="98"/>
      <c r="M40" s="98"/>
      <c r="N40" s="33">
        <v>5</v>
      </c>
      <c r="O40" s="32">
        <v>1</v>
      </c>
      <c r="P40" s="35">
        <v>1</v>
      </c>
      <c r="Q40" s="19"/>
      <c r="V40" s="95"/>
      <c r="W40" s="96"/>
      <c r="X40" s="41">
        <v>1</v>
      </c>
      <c r="Y40" s="42">
        <v>2</v>
      </c>
      <c r="Z40" s="43">
        <v>16</v>
      </c>
      <c r="AA40" s="104" t="str">
        <f>AE36</f>
        <v>Aimar Amondo</v>
      </c>
      <c r="AB40" s="104"/>
      <c r="AC40" s="104"/>
      <c r="AD40" s="44" t="s">
        <v>85</v>
      </c>
      <c r="AE40" s="105" t="str">
        <f>AA37</f>
        <v>Sabin Urkixo</v>
      </c>
      <c r="AF40" s="105"/>
      <c r="AG40" s="105"/>
      <c r="AH40" s="43">
        <v>6</v>
      </c>
      <c r="AI40" s="42">
        <v>1</v>
      </c>
      <c r="AJ40" s="45">
        <v>1</v>
      </c>
      <c r="AK40" s="19"/>
      <c r="AN40" s="95"/>
      <c r="AO40" s="96"/>
      <c r="AP40" s="41">
        <v>1</v>
      </c>
      <c r="AQ40" s="42">
        <v>1</v>
      </c>
      <c r="AR40" s="43">
        <v>1</v>
      </c>
      <c r="AS40" s="104" t="str">
        <f>AW36</f>
        <v>Axular Alonso</v>
      </c>
      <c r="AT40" s="104"/>
      <c r="AU40" s="104"/>
      <c r="AV40" s="44" t="s">
        <v>85</v>
      </c>
      <c r="AW40" s="105" t="str">
        <f>AS37</f>
        <v>Iker Larrazabal</v>
      </c>
      <c r="AX40" s="105"/>
      <c r="AY40" s="105"/>
      <c r="AZ40" s="43">
        <v>16</v>
      </c>
      <c r="BA40" s="42">
        <v>2</v>
      </c>
      <c r="BB40" s="45">
        <v>1</v>
      </c>
      <c r="BC40" s="19"/>
      <c r="BY40" s="5"/>
      <c r="BZ40" s="95">
        <v>4</v>
      </c>
      <c r="CA40" s="96">
        <v>41664</v>
      </c>
      <c r="CB40" s="31">
        <v>1</v>
      </c>
      <c r="CC40" s="32">
        <v>2</v>
      </c>
      <c r="CD40" s="33">
        <v>16</v>
      </c>
      <c r="CE40" s="97" t="str">
        <f>CE36</f>
        <v>Ekain Basterra</v>
      </c>
      <c r="CF40" s="97"/>
      <c r="CG40" s="97"/>
      <c r="CH40" s="34" t="s">
        <v>85</v>
      </c>
      <c r="CI40" s="98" t="str">
        <f>CI38</f>
        <v>Imanol Gancedo</v>
      </c>
      <c r="CJ40" s="98"/>
      <c r="CK40" s="98"/>
      <c r="CL40" s="33">
        <v>0</v>
      </c>
      <c r="CM40" s="32">
        <v>1</v>
      </c>
      <c r="CN40" s="35">
        <v>1</v>
      </c>
      <c r="CO40" s="19"/>
      <c r="CT40" s="95"/>
      <c r="CU40" s="96"/>
      <c r="CV40" s="41">
        <v>1</v>
      </c>
      <c r="CW40" s="42">
        <v>2</v>
      </c>
      <c r="CX40" s="43">
        <v>16</v>
      </c>
      <c r="CY40" s="104" t="str">
        <f>DC36</f>
        <v>Joseba Letona</v>
      </c>
      <c r="CZ40" s="104"/>
      <c r="DA40" s="104"/>
      <c r="DB40" s="44" t="s">
        <v>85</v>
      </c>
      <c r="DC40" s="105" t="str">
        <f>CY37</f>
        <v>Asier Sz de Zerain</v>
      </c>
      <c r="DD40" s="105"/>
      <c r="DE40" s="105"/>
      <c r="DF40" s="43">
        <v>6</v>
      </c>
      <c r="DG40" s="42">
        <v>1</v>
      </c>
      <c r="DH40" s="45">
        <v>1</v>
      </c>
      <c r="DI40" s="19"/>
      <c r="DL40" s="95"/>
      <c r="DM40" s="96"/>
      <c r="DN40" s="41">
        <v>1</v>
      </c>
      <c r="DO40" s="42">
        <v>1</v>
      </c>
      <c r="DP40" s="43">
        <v>8</v>
      </c>
      <c r="DQ40" s="104" t="str">
        <f>DU36</f>
        <v>Julen Sanz</v>
      </c>
      <c r="DR40" s="104"/>
      <c r="DS40" s="104"/>
      <c r="DT40" s="44" t="s">
        <v>85</v>
      </c>
      <c r="DU40" s="105" t="str">
        <f>DQ37</f>
        <v>Mikel Ibañez</v>
      </c>
      <c r="DV40" s="105"/>
      <c r="DW40" s="105"/>
      <c r="DX40" s="43">
        <v>16</v>
      </c>
      <c r="DY40" s="42">
        <v>2</v>
      </c>
      <c r="DZ40" s="45">
        <v>1</v>
      </c>
      <c r="EA40" s="19"/>
    </row>
    <row r="41" spans="1:131" s="6" customFormat="1" ht="12.75" customHeight="1">
      <c r="A41" s="5"/>
      <c r="B41" s="95"/>
      <c r="C41" s="96"/>
      <c r="D41" s="41">
        <v>1</v>
      </c>
      <c r="E41" s="42">
        <v>1</v>
      </c>
      <c r="F41" s="43">
        <v>6</v>
      </c>
      <c r="G41" s="104" t="str">
        <f>K37</f>
        <v>Urtzi Jausoro</v>
      </c>
      <c r="H41" s="104"/>
      <c r="I41" s="104"/>
      <c r="J41" s="44" t="s">
        <v>85</v>
      </c>
      <c r="K41" s="105" t="str">
        <f>G38</f>
        <v>Beñat Udaeta</v>
      </c>
      <c r="L41" s="105"/>
      <c r="M41" s="105"/>
      <c r="N41" s="43">
        <v>16</v>
      </c>
      <c r="O41" s="42">
        <v>2</v>
      </c>
      <c r="P41" s="45">
        <v>1</v>
      </c>
      <c r="Q41" s="19"/>
      <c r="V41" s="95"/>
      <c r="W41" s="96"/>
      <c r="X41" s="36">
        <v>1</v>
      </c>
      <c r="Y41" s="37">
        <v>2</v>
      </c>
      <c r="Z41" s="38">
        <v>16</v>
      </c>
      <c r="AA41" s="99" t="str">
        <f>AE35</f>
        <v>Markel Aranbarri</v>
      </c>
      <c r="AB41" s="99"/>
      <c r="AC41" s="99"/>
      <c r="AD41" s="39" t="s">
        <v>85</v>
      </c>
      <c r="AE41" s="100" t="str">
        <f>AA36</f>
        <v>Ibai Montejo</v>
      </c>
      <c r="AF41" s="100"/>
      <c r="AG41" s="100"/>
      <c r="AH41" s="38">
        <v>7</v>
      </c>
      <c r="AI41" s="37">
        <v>1</v>
      </c>
      <c r="AJ41" s="40">
        <v>1</v>
      </c>
      <c r="AK41" s="19"/>
      <c r="AN41" s="95"/>
      <c r="AO41" s="96"/>
      <c r="AP41" s="36">
        <v>1</v>
      </c>
      <c r="AQ41" s="37">
        <v>2</v>
      </c>
      <c r="AR41" s="38">
        <v>16</v>
      </c>
      <c r="AS41" s="99" t="str">
        <f>AW35</f>
        <v>Mikel Diaz de Gereñu</v>
      </c>
      <c r="AT41" s="99"/>
      <c r="AU41" s="99"/>
      <c r="AV41" s="39" t="s">
        <v>85</v>
      </c>
      <c r="AW41" s="100" t="str">
        <f>AS36</f>
        <v>Gorka Tadeo</v>
      </c>
      <c r="AX41" s="100"/>
      <c r="AY41" s="100"/>
      <c r="AZ41" s="38">
        <v>4</v>
      </c>
      <c r="BA41" s="37">
        <v>1</v>
      </c>
      <c r="BB41" s="40">
        <v>1</v>
      </c>
      <c r="BC41" s="19"/>
      <c r="BY41" s="5"/>
      <c r="BZ41" s="95"/>
      <c r="CA41" s="96"/>
      <c r="CB41" s="41">
        <v>1</v>
      </c>
      <c r="CC41" s="42">
        <v>1</v>
      </c>
      <c r="CD41" s="43">
        <v>14</v>
      </c>
      <c r="CE41" s="104" t="str">
        <f>CI37</f>
        <v>Iñigo Martinez</v>
      </c>
      <c r="CF41" s="104"/>
      <c r="CG41" s="104"/>
      <c r="CH41" s="44" t="s">
        <v>85</v>
      </c>
      <c r="CI41" s="105" t="str">
        <f>CE38</f>
        <v>Cristian Ochoa</v>
      </c>
      <c r="CJ41" s="105"/>
      <c r="CK41" s="105"/>
      <c r="CL41" s="43">
        <v>16</v>
      </c>
      <c r="CM41" s="42">
        <v>2</v>
      </c>
      <c r="CN41" s="45">
        <v>1</v>
      </c>
      <c r="CO41" s="19"/>
      <c r="CT41" s="95"/>
      <c r="CU41" s="96"/>
      <c r="CV41" s="36">
        <v>1</v>
      </c>
      <c r="CW41" s="37">
        <v>1</v>
      </c>
      <c r="CX41" s="38">
        <v>8</v>
      </c>
      <c r="CY41" s="99" t="str">
        <f>DC35</f>
        <v>Aitor Serrano</v>
      </c>
      <c r="CZ41" s="99"/>
      <c r="DA41" s="99"/>
      <c r="DB41" s="39" t="s">
        <v>85</v>
      </c>
      <c r="DC41" s="100" t="str">
        <f>CY36</f>
        <v>Koldo Rio</v>
      </c>
      <c r="DD41" s="100"/>
      <c r="DE41" s="100"/>
      <c r="DF41" s="38">
        <v>16</v>
      </c>
      <c r="DG41" s="37">
        <v>2</v>
      </c>
      <c r="DH41" s="40">
        <v>1</v>
      </c>
      <c r="DI41" s="19"/>
      <c r="DL41" s="95"/>
      <c r="DM41" s="96"/>
      <c r="DN41" s="36">
        <v>1</v>
      </c>
      <c r="DO41" s="37">
        <v>1</v>
      </c>
      <c r="DP41" s="38">
        <v>0</v>
      </c>
      <c r="DQ41" s="99" t="str">
        <f>DU35</f>
        <v>Unai Eskuza</v>
      </c>
      <c r="DR41" s="99"/>
      <c r="DS41" s="99"/>
      <c r="DT41" s="39" t="s">
        <v>85</v>
      </c>
      <c r="DU41" s="100" t="str">
        <f>DQ36</f>
        <v>Pablo Estibalez</v>
      </c>
      <c r="DV41" s="100"/>
      <c r="DW41" s="100"/>
      <c r="DX41" s="38">
        <v>16</v>
      </c>
      <c r="DY41" s="37">
        <v>2</v>
      </c>
      <c r="DZ41" s="40">
        <v>1</v>
      </c>
      <c r="EA41" s="19"/>
    </row>
    <row r="42" spans="1:131" s="6" customFormat="1" ht="12.75" customHeight="1">
      <c r="A42" s="5"/>
      <c r="B42" s="95"/>
      <c r="C42" s="96"/>
      <c r="D42" s="36">
        <v>1</v>
      </c>
      <c r="E42" s="37">
        <v>2</v>
      </c>
      <c r="F42" s="38">
        <v>16</v>
      </c>
      <c r="G42" s="99" t="str">
        <f>K36</f>
        <v>Ander Jimenez</v>
      </c>
      <c r="H42" s="99"/>
      <c r="I42" s="99"/>
      <c r="J42" s="39" t="s">
        <v>85</v>
      </c>
      <c r="K42" s="100" t="str">
        <f>G37</f>
        <v>Azaitz Hierro</v>
      </c>
      <c r="L42" s="100"/>
      <c r="M42" s="100"/>
      <c r="N42" s="38">
        <v>14</v>
      </c>
      <c r="O42" s="37">
        <v>1</v>
      </c>
      <c r="P42" s="40">
        <v>1</v>
      </c>
      <c r="Q42" s="19"/>
      <c r="V42" s="19"/>
      <c r="W42" s="47"/>
      <c r="X42" s="19"/>
      <c r="Y42" s="19"/>
      <c r="Z42" s="8"/>
      <c r="AA42" s="19"/>
      <c r="AB42" s="19"/>
      <c r="AC42" s="19"/>
      <c r="AD42" s="30"/>
      <c r="AE42" s="19"/>
      <c r="AF42" s="19"/>
      <c r="AG42" s="19"/>
      <c r="AH42" s="8"/>
      <c r="AI42" s="19"/>
      <c r="AJ42" s="19"/>
      <c r="AK42" s="19"/>
      <c r="AN42" s="19"/>
      <c r="AO42" s="47"/>
      <c r="AP42" s="19"/>
      <c r="AQ42" s="19"/>
      <c r="AR42" s="8"/>
      <c r="AS42" s="19"/>
      <c r="AT42" s="19"/>
      <c r="AU42" s="19"/>
      <c r="AV42" s="30"/>
      <c r="AW42" s="19"/>
      <c r="AX42" s="19"/>
      <c r="AY42" s="19"/>
      <c r="AZ42" s="8"/>
      <c r="BA42" s="19"/>
      <c r="BB42" s="19"/>
      <c r="BC42" s="19"/>
      <c r="BY42" s="5"/>
      <c r="BZ42" s="95"/>
      <c r="CA42" s="96"/>
      <c r="CB42" s="36">
        <v>1</v>
      </c>
      <c r="CC42" s="37">
        <v>2</v>
      </c>
      <c r="CD42" s="38">
        <v>16</v>
      </c>
      <c r="CE42" s="99" t="str">
        <f>CI36</f>
        <v>Oier Picon</v>
      </c>
      <c r="CF42" s="99"/>
      <c r="CG42" s="99"/>
      <c r="CH42" s="39" t="s">
        <v>85</v>
      </c>
      <c r="CI42" s="100" t="str">
        <f>CE37</f>
        <v>Oxel Pereda</v>
      </c>
      <c r="CJ42" s="100"/>
      <c r="CK42" s="100"/>
      <c r="CL42" s="38">
        <v>6</v>
      </c>
      <c r="CM42" s="37">
        <v>1</v>
      </c>
      <c r="CN42" s="40">
        <v>1</v>
      </c>
      <c r="CO42" s="19"/>
      <c r="CT42" s="19"/>
      <c r="CU42" s="47"/>
      <c r="CV42" s="19"/>
      <c r="CW42" s="19"/>
      <c r="CX42" s="8"/>
      <c r="CY42" s="19"/>
      <c r="CZ42" s="19"/>
      <c r="DA42" s="19"/>
      <c r="DB42" s="30"/>
      <c r="DC42" s="19"/>
      <c r="DD42" s="19"/>
      <c r="DE42" s="19"/>
      <c r="DF42" s="8"/>
      <c r="DG42" s="19"/>
      <c r="DH42" s="19"/>
      <c r="DI42" s="19"/>
      <c r="DL42" s="19"/>
      <c r="DM42" s="47"/>
      <c r="DN42" s="19"/>
      <c r="DO42" s="19"/>
      <c r="DP42" s="8"/>
      <c r="DQ42" s="19"/>
      <c r="DR42" s="19"/>
      <c r="DS42" s="19"/>
      <c r="DT42" s="30"/>
      <c r="DU42" s="19"/>
      <c r="DV42" s="19"/>
      <c r="DW42" s="19"/>
      <c r="DX42" s="8"/>
      <c r="DY42" s="19"/>
      <c r="DZ42" s="19"/>
      <c r="EA42" s="19"/>
    </row>
    <row r="43" spans="1:131" s="6" customFormat="1" ht="12.75" customHeight="1">
      <c r="A43" s="5"/>
      <c r="B43" s="19"/>
      <c r="C43" s="47"/>
      <c r="D43" s="19"/>
      <c r="E43" s="19"/>
      <c r="F43" s="8"/>
      <c r="G43" s="19"/>
      <c r="H43" s="19"/>
      <c r="I43" s="19"/>
      <c r="J43" s="30"/>
      <c r="K43" s="19"/>
      <c r="L43" s="19"/>
      <c r="M43" s="19"/>
      <c r="N43" s="8"/>
      <c r="O43" s="19"/>
      <c r="P43" s="19"/>
      <c r="Q43" s="19"/>
      <c r="V43" s="95">
        <v>5</v>
      </c>
      <c r="W43" s="96">
        <v>41678</v>
      </c>
      <c r="X43" s="31"/>
      <c r="Y43" s="32"/>
      <c r="Z43" s="33"/>
      <c r="AA43" s="97" t="str">
        <f>AE41</f>
        <v>Ibai Montejo</v>
      </c>
      <c r="AB43" s="97"/>
      <c r="AC43" s="97"/>
      <c r="AD43" s="34" t="s">
        <v>85</v>
      </c>
      <c r="AE43" s="98" t="str">
        <f>AA39</f>
        <v>Urtzi Justo</v>
      </c>
      <c r="AF43" s="98"/>
      <c r="AG43" s="98"/>
      <c r="AH43" s="33"/>
      <c r="AI43" s="32"/>
      <c r="AJ43" s="35"/>
      <c r="AK43" s="19"/>
      <c r="AN43" s="95">
        <v>5</v>
      </c>
      <c r="AO43" s="96">
        <v>41678</v>
      </c>
      <c r="AP43" s="31"/>
      <c r="AQ43" s="32"/>
      <c r="AR43" s="33"/>
      <c r="AS43" s="97" t="str">
        <f>AW41</f>
        <v>Gorka Tadeo</v>
      </c>
      <c r="AT43" s="97"/>
      <c r="AU43" s="97"/>
      <c r="AV43" s="34" t="s">
        <v>85</v>
      </c>
      <c r="AW43" s="107" t="str">
        <f>AS39</f>
        <v>Youssef  Boulben</v>
      </c>
      <c r="AX43" s="107"/>
      <c r="AY43" s="107"/>
      <c r="AZ43" s="33"/>
      <c r="BA43" s="32"/>
      <c r="BB43" s="35"/>
      <c r="BC43" s="19"/>
      <c r="BY43" s="5"/>
      <c r="BZ43" s="19"/>
      <c r="CA43" s="47"/>
      <c r="CB43" s="19"/>
      <c r="CC43" s="19"/>
      <c r="CD43" s="8"/>
      <c r="CE43" s="19"/>
      <c r="CF43" s="19"/>
      <c r="CG43" s="19"/>
      <c r="CH43" s="30"/>
      <c r="CI43" s="19"/>
      <c r="CJ43" s="19"/>
      <c r="CK43" s="19"/>
      <c r="CL43" s="8"/>
      <c r="CM43" s="19"/>
      <c r="CN43" s="19"/>
      <c r="CO43" s="19"/>
      <c r="CT43" s="95">
        <v>5</v>
      </c>
      <c r="CU43" s="96">
        <v>41678</v>
      </c>
      <c r="CV43" s="31"/>
      <c r="CW43" s="32"/>
      <c r="CX43" s="33"/>
      <c r="CY43" s="97" t="str">
        <f>DC41</f>
        <v>Koldo Rio</v>
      </c>
      <c r="CZ43" s="97"/>
      <c r="DA43" s="97"/>
      <c r="DB43" s="34" t="s">
        <v>85</v>
      </c>
      <c r="DC43" s="98" t="str">
        <f>CY39</f>
        <v>Mikel Loizaga</v>
      </c>
      <c r="DD43" s="98"/>
      <c r="DE43" s="98"/>
      <c r="DF43" s="33"/>
      <c r="DG43" s="32"/>
      <c r="DH43" s="35"/>
      <c r="DI43" s="19"/>
      <c r="DL43" s="95">
        <v>5</v>
      </c>
      <c r="DM43" s="96">
        <v>41678</v>
      </c>
      <c r="DN43" s="31"/>
      <c r="DO43" s="32"/>
      <c r="DP43" s="33"/>
      <c r="DQ43" s="97" t="str">
        <f>DU41</f>
        <v>Pablo Estibalez</v>
      </c>
      <c r="DR43" s="97"/>
      <c r="DS43" s="97"/>
      <c r="DT43" s="34" t="s">
        <v>85</v>
      </c>
      <c r="DU43" s="98" t="str">
        <f>DQ39</f>
        <v>Hodei Azurmendi</v>
      </c>
      <c r="DV43" s="98"/>
      <c r="DW43" s="98"/>
      <c r="DX43" s="33"/>
      <c r="DY43" s="32"/>
      <c r="DZ43" s="35"/>
      <c r="EA43" s="19"/>
    </row>
    <row r="44" spans="1:131" s="6" customFormat="1" ht="12.75" customHeight="1">
      <c r="A44" s="5"/>
      <c r="B44" s="95">
        <v>5</v>
      </c>
      <c r="C44" s="96">
        <v>41678</v>
      </c>
      <c r="D44" s="31"/>
      <c r="E44" s="32"/>
      <c r="F44" s="33"/>
      <c r="G44" s="97" t="str">
        <f>K42</f>
        <v>Azaitz Hierro</v>
      </c>
      <c r="H44" s="97"/>
      <c r="I44" s="97"/>
      <c r="J44" s="34" t="s">
        <v>85</v>
      </c>
      <c r="K44" s="98" t="str">
        <f>G40</f>
        <v>Asier Esnaola</v>
      </c>
      <c r="L44" s="98"/>
      <c r="M44" s="98"/>
      <c r="N44" s="33"/>
      <c r="O44" s="32"/>
      <c r="P44" s="35"/>
      <c r="Q44" s="19"/>
      <c r="V44" s="95"/>
      <c r="W44" s="96"/>
      <c r="X44" s="41"/>
      <c r="Y44" s="42"/>
      <c r="Z44" s="43"/>
      <c r="AA44" s="104" t="str">
        <f>AE40</f>
        <v>Sabin Urkixo</v>
      </c>
      <c r="AB44" s="104"/>
      <c r="AC44" s="104"/>
      <c r="AD44" s="44" t="s">
        <v>85</v>
      </c>
      <c r="AE44" s="105" t="str">
        <f>AA41</f>
        <v>Markel Aranbarri</v>
      </c>
      <c r="AF44" s="105"/>
      <c r="AG44" s="105"/>
      <c r="AH44" s="43"/>
      <c r="AI44" s="42"/>
      <c r="AJ44" s="45"/>
      <c r="AK44" s="19"/>
      <c r="AN44" s="95"/>
      <c r="AO44" s="96"/>
      <c r="AP44" s="41"/>
      <c r="AQ44" s="42"/>
      <c r="AR44" s="43"/>
      <c r="AS44" s="104" t="str">
        <f>AW40</f>
        <v>Iker Larrazabal</v>
      </c>
      <c r="AT44" s="104"/>
      <c r="AU44" s="104"/>
      <c r="AV44" s="44" t="s">
        <v>85</v>
      </c>
      <c r="AW44" s="105" t="str">
        <f>AS41</f>
        <v>Mikel Diaz de Gereñu</v>
      </c>
      <c r="AX44" s="105"/>
      <c r="AY44" s="105"/>
      <c r="AZ44" s="43"/>
      <c r="BA44" s="42"/>
      <c r="BB44" s="45"/>
      <c r="BC44" s="19"/>
      <c r="BY44" s="5"/>
      <c r="BZ44" s="95">
        <v>5</v>
      </c>
      <c r="CA44" s="96">
        <v>41678</v>
      </c>
      <c r="CB44" s="31"/>
      <c r="CC44" s="32"/>
      <c r="CD44" s="33"/>
      <c r="CE44" s="97" t="str">
        <f>CI42</f>
        <v>Oxel Pereda</v>
      </c>
      <c r="CF44" s="97"/>
      <c r="CG44" s="97"/>
      <c r="CH44" s="34" t="s">
        <v>85</v>
      </c>
      <c r="CI44" s="98" t="str">
        <f>CE40</f>
        <v>Ekain Basterra</v>
      </c>
      <c r="CJ44" s="98"/>
      <c r="CK44" s="98"/>
      <c r="CL44" s="33"/>
      <c r="CM44" s="32"/>
      <c r="CN44" s="35"/>
      <c r="CO44" s="19"/>
      <c r="CT44" s="95"/>
      <c r="CU44" s="96"/>
      <c r="CV44" s="41"/>
      <c r="CW44" s="42"/>
      <c r="CX44" s="43"/>
      <c r="CY44" s="104" t="str">
        <f>DC40</f>
        <v>Asier Sz de Zerain</v>
      </c>
      <c r="CZ44" s="104"/>
      <c r="DA44" s="104"/>
      <c r="DB44" s="44" t="s">
        <v>85</v>
      </c>
      <c r="DC44" s="105" t="str">
        <f>CY41</f>
        <v>Aitor Serrano</v>
      </c>
      <c r="DD44" s="105"/>
      <c r="DE44" s="105"/>
      <c r="DF44" s="43"/>
      <c r="DG44" s="42"/>
      <c r="DH44" s="45"/>
      <c r="DI44" s="19"/>
      <c r="DL44" s="95"/>
      <c r="DM44" s="96"/>
      <c r="DN44" s="41"/>
      <c r="DO44" s="42"/>
      <c r="DP44" s="43"/>
      <c r="DQ44" s="104" t="str">
        <f>DU40</f>
        <v>Mikel Ibañez</v>
      </c>
      <c r="DR44" s="104"/>
      <c r="DS44" s="104"/>
      <c r="DT44" s="44" t="s">
        <v>85</v>
      </c>
      <c r="DU44" s="105" t="str">
        <f>DQ41</f>
        <v>Unai Eskuza</v>
      </c>
      <c r="DV44" s="105"/>
      <c r="DW44" s="105"/>
      <c r="DX44" s="43"/>
      <c r="DY44" s="42"/>
      <c r="DZ44" s="45"/>
      <c r="EA44" s="19"/>
    </row>
    <row r="45" spans="1:131" s="6" customFormat="1" ht="12.75" customHeight="1">
      <c r="A45" s="5"/>
      <c r="B45" s="95"/>
      <c r="C45" s="96"/>
      <c r="D45" s="41"/>
      <c r="E45" s="42"/>
      <c r="F45" s="43"/>
      <c r="G45" s="104" t="str">
        <f>K41</f>
        <v>Beñat Udaeta</v>
      </c>
      <c r="H45" s="104"/>
      <c r="I45" s="104"/>
      <c r="J45" s="44" t="s">
        <v>85</v>
      </c>
      <c r="K45" s="105" t="str">
        <f>G42</f>
        <v>Ander Jimenez</v>
      </c>
      <c r="L45" s="105"/>
      <c r="M45" s="105"/>
      <c r="N45" s="43"/>
      <c r="O45" s="42"/>
      <c r="P45" s="45"/>
      <c r="Q45" s="19"/>
      <c r="V45" s="95"/>
      <c r="W45" s="96"/>
      <c r="X45" s="36"/>
      <c r="Y45" s="37"/>
      <c r="Z45" s="38"/>
      <c r="AA45" s="99" t="str">
        <f>AE39</f>
        <v>Asier Del Campo</v>
      </c>
      <c r="AB45" s="99"/>
      <c r="AC45" s="99"/>
      <c r="AD45" s="39" t="s">
        <v>85</v>
      </c>
      <c r="AE45" s="100" t="str">
        <f>AA40</f>
        <v>Aimar Amondo</v>
      </c>
      <c r="AF45" s="100"/>
      <c r="AG45" s="100"/>
      <c r="AH45" s="38"/>
      <c r="AI45" s="37"/>
      <c r="AJ45" s="40"/>
      <c r="AK45" s="19"/>
      <c r="AN45" s="95"/>
      <c r="AO45" s="96"/>
      <c r="AP45" s="36"/>
      <c r="AQ45" s="37"/>
      <c r="AR45" s="38"/>
      <c r="AS45" s="99" t="str">
        <f>AW39</f>
        <v>Julen Errasti</v>
      </c>
      <c r="AT45" s="99"/>
      <c r="AU45" s="99"/>
      <c r="AV45" s="39" t="s">
        <v>85</v>
      </c>
      <c r="AW45" s="100" t="str">
        <f>AS40</f>
        <v>Axular Alonso</v>
      </c>
      <c r="AX45" s="100"/>
      <c r="AY45" s="100"/>
      <c r="AZ45" s="38"/>
      <c r="BA45" s="37"/>
      <c r="BB45" s="40"/>
      <c r="BC45" s="19"/>
      <c r="BY45" s="5"/>
      <c r="BZ45" s="95"/>
      <c r="CA45" s="96"/>
      <c r="CB45" s="41"/>
      <c r="CC45" s="42"/>
      <c r="CD45" s="43"/>
      <c r="CE45" s="104" t="str">
        <f>CI41</f>
        <v>Cristian Ochoa</v>
      </c>
      <c r="CF45" s="104"/>
      <c r="CG45" s="104"/>
      <c r="CH45" s="44" t="s">
        <v>85</v>
      </c>
      <c r="CI45" s="105" t="str">
        <f>CE42</f>
        <v>Oier Picon</v>
      </c>
      <c r="CJ45" s="105"/>
      <c r="CK45" s="105"/>
      <c r="CL45" s="43"/>
      <c r="CM45" s="42"/>
      <c r="CN45" s="45"/>
      <c r="CO45" s="19"/>
      <c r="CT45" s="95"/>
      <c r="CU45" s="96"/>
      <c r="CV45" s="36"/>
      <c r="CW45" s="37"/>
      <c r="CX45" s="38"/>
      <c r="CY45" s="99" t="str">
        <f>DC39</f>
        <v>Eder Gancedo</v>
      </c>
      <c r="CZ45" s="99"/>
      <c r="DA45" s="99"/>
      <c r="DB45" s="39" t="s">
        <v>85</v>
      </c>
      <c r="DC45" s="100" t="str">
        <f>CY40</f>
        <v>Joseba Letona</v>
      </c>
      <c r="DD45" s="100"/>
      <c r="DE45" s="100"/>
      <c r="DF45" s="38"/>
      <c r="DG45" s="37"/>
      <c r="DH45" s="40"/>
      <c r="DI45" s="19"/>
      <c r="DL45" s="95"/>
      <c r="DM45" s="96"/>
      <c r="DN45" s="36"/>
      <c r="DO45" s="37"/>
      <c r="DP45" s="38"/>
      <c r="DQ45" s="99" t="str">
        <f>DU39</f>
        <v>Endika Boquete</v>
      </c>
      <c r="DR45" s="99"/>
      <c r="DS45" s="99"/>
      <c r="DT45" s="39" t="s">
        <v>85</v>
      </c>
      <c r="DU45" s="100" t="str">
        <f>DQ40</f>
        <v>Julen Sanz</v>
      </c>
      <c r="DV45" s="100"/>
      <c r="DW45" s="100"/>
      <c r="DX45" s="38"/>
      <c r="DY45" s="37"/>
      <c r="DZ45" s="40"/>
      <c r="EA45" s="19"/>
    </row>
    <row r="46" spans="1:93" s="6" customFormat="1" ht="12.75" customHeight="1">
      <c r="A46" s="5"/>
      <c r="B46" s="95"/>
      <c r="C46" s="96"/>
      <c r="D46" s="36"/>
      <c r="E46" s="37"/>
      <c r="F46" s="38"/>
      <c r="G46" s="99" t="str">
        <f>K40</f>
        <v>Xabi Blanco</v>
      </c>
      <c r="H46" s="99"/>
      <c r="I46" s="99"/>
      <c r="J46" s="39" t="s">
        <v>85</v>
      </c>
      <c r="K46" s="100" t="str">
        <f>G41</f>
        <v>Urtzi Jausoro</v>
      </c>
      <c r="L46" s="100"/>
      <c r="M46" s="100"/>
      <c r="N46" s="38"/>
      <c r="O46" s="37"/>
      <c r="P46" s="40"/>
      <c r="Q46" s="19"/>
      <c r="BY46" s="5"/>
      <c r="BZ46" s="95"/>
      <c r="CA46" s="96"/>
      <c r="CB46" s="36"/>
      <c r="CC46" s="37"/>
      <c r="CD46" s="38"/>
      <c r="CE46" s="99" t="str">
        <f>CI40</f>
        <v>Imanol Gancedo</v>
      </c>
      <c r="CF46" s="99"/>
      <c r="CG46" s="99"/>
      <c r="CH46" s="39" t="s">
        <v>85</v>
      </c>
      <c r="CI46" s="100" t="str">
        <f>CE41</f>
        <v>Iñigo Martinez</v>
      </c>
      <c r="CJ46" s="100"/>
      <c r="CK46" s="100"/>
      <c r="CL46" s="38"/>
      <c r="CM46" s="37"/>
      <c r="CN46" s="40"/>
      <c r="CO46" s="19"/>
    </row>
    <row r="47" spans="1:77" s="6" customFormat="1" ht="12.75" customHeight="1">
      <c r="A47" s="5"/>
      <c r="BY47" s="5"/>
    </row>
    <row r="48" spans="1:150" s="6" customFormat="1" ht="12.75" customHeight="1">
      <c r="A48" s="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AK48" s="48"/>
      <c r="BD48" s="48"/>
      <c r="BF48" s="48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8"/>
      <c r="BY48" s="5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DI48" s="48"/>
      <c r="EB48" s="48"/>
      <c r="ED48" s="48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8"/>
    </row>
    <row r="49" spans="1:150" s="6" customFormat="1" ht="12.75" customHeight="1">
      <c r="A49" s="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AK49" s="48"/>
      <c r="BD49" s="48"/>
      <c r="BF49" s="48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8"/>
      <c r="BY49" s="5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DI49" s="48"/>
      <c r="EB49" s="48"/>
      <c r="ED49" s="48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8"/>
    </row>
    <row r="50" spans="1:150" s="6" customFormat="1" ht="12.75" customHeight="1">
      <c r="A50" s="50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51"/>
      <c r="P50" s="48"/>
      <c r="Q50" s="48"/>
      <c r="R50" s="48"/>
      <c r="S50" s="48"/>
      <c r="T50" s="48"/>
      <c r="AK50" s="48"/>
      <c r="BD50" s="48"/>
      <c r="BF50" s="48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8"/>
      <c r="BY50" s="50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51"/>
      <c r="CN50" s="48"/>
      <c r="CO50" s="48"/>
      <c r="CP50" s="48"/>
      <c r="CQ50" s="48"/>
      <c r="CR50" s="48"/>
      <c r="DI50" s="48"/>
      <c r="EB50" s="48"/>
      <c r="ED50" s="48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8"/>
    </row>
    <row r="51" spans="1:152" s="49" customFormat="1" ht="12.75" customHeight="1">
      <c r="A51" s="6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52"/>
      <c r="P51" s="48"/>
      <c r="Q51" s="48"/>
      <c r="R51" s="48"/>
      <c r="S51" s="48"/>
      <c r="T51" s="48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48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48"/>
      <c r="BE51" s="6"/>
      <c r="BV51" s="48"/>
      <c r="BW51" s="6"/>
      <c r="BX51" s="6"/>
      <c r="BY51" s="6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52"/>
      <c r="CN51" s="48"/>
      <c r="CO51" s="48"/>
      <c r="CP51" s="48"/>
      <c r="CQ51" s="48"/>
      <c r="CR51" s="48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48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48"/>
      <c r="EC51" s="6"/>
      <c r="ET51" s="48"/>
      <c r="EU51" s="6"/>
      <c r="EV51" s="6"/>
    </row>
    <row r="52" spans="1:152" s="49" customFormat="1" ht="12.75" customHeight="1">
      <c r="A52" s="6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48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48"/>
      <c r="BE52" s="6"/>
      <c r="BV52" s="48"/>
      <c r="BW52" s="6"/>
      <c r="BX52" s="6"/>
      <c r="BY52" s="6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48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48"/>
      <c r="EC52" s="6"/>
      <c r="ET52" s="48"/>
      <c r="EU52" s="6"/>
      <c r="EV52" s="6"/>
    </row>
    <row r="53" spans="1:152" s="6" customFormat="1" ht="12.75" customHeight="1">
      <c r="A53" s="48"/>
      <c r="S53" s="49"/>
      <c r="T53" s="49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9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9"/>
      <c r="BE53" s="48"/>
      <c r="BV53" s="49"/>
      <c r="BW53" s="48"/>
      <c r="BX53" s="48"/>
      <c r="BY53" s="48"/>
      <c r="CQ53" s="49"/>
      <c r="CR53" s="49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9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9"/>
      <c r="EC53" s="48"/>
      <c r="ET53" s="49"/>
      <c r="EU53" s="48"/>
      <c r="EV53" s="48"/>
    </row>
    <row r="54" spans="1:152" s="6" customFormat="1" ht="12.75" customHeight="1">
      <c r="A54" s="48"/>
      <c r="S54" s="49"/>
      <c r="T54" s="49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9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9"/>
      <c r="BE54" s="48"/>
      <c r="BW54" s="48"/>
      <c r="BX54" s="48"/>
      <c r="BY54" s="48"/>
      <c r="CQ54" s="49"/>
      <c r="CR54" s="49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9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9"/>
      <c r="EC54" s="48"/>
      <c r="EU54" s="48"/>
      <c r="EV54" s="48"/>
    </row>
    <row r="55" spans="1:152" s="6" customFormat="1" ht="12.75" customHeight="1">
      <c r="A55" s="48"/>
      <c r="S55" s="49"/>
      <c r="T55" s="49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9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9"/>
      <c r="BE55" s="48"/>
      <c r="BW55" s="48"/>
      <c r="BX55" s="48"/>
      <c r="BY55" s="48"/>
      <c r="CQ55" s="49"/>
      <c r="CR55" s="49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9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9"/>
      <c r="EC55" s="48"/>
      <c r="EU55" s="48"/>
      <c r="EV55" s="48"/>
    </row>
    <row r="56" spans="1:152" s="6" customFormat="1" ht="12.75" customHeight="1">
      <c r="A56" s="48"/>
      <c r="S56" s="49"/>
      <c r="T56" s="49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9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9"/>
      <c r="BE56" s="48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W56" s="48"/>
      <c r="BX56" s="48"/>
      <c r="BY56" s="48"/>
      <c r="CQ56" s="49"/>
      <c r="CR56" s="49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9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9"/>
      <c r="EC56" s="48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U56" s="48"/>
      <c r="EV56" s="48"/>
    </row>
    <row r="57" spans="1:152" s="6" customFormat="1" ht="12.75" customHeight="1">
      <c r="A57" s="48"/>
      <c r="S57" s="49"/>
      <c r="T57" s="49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9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9"/>
      <c r="BE57" s="48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W57" s="48"/>
      <c r="BX57" s="48"/>
      <c r="BY57" s="48"/>
      <c r="CQ57" s="49"/>
      <c r="CR57" s="49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9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9"/>
      <c r="EC57" s="48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U57" s="48"/>
      <c r="EV57" s="48"/>
    </row>
    <row r="58" spans="1:152" s="6" customFormat="1" ht="12.75" customHeight="1">
      <c r="A58" s="48"/>
      <c r="S58" s="49"/>
      <c r="T58" s="49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9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9"/>
      <c r="BE58" s="48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W58" s="48"/>
      <c r="BX58" s="48"/>
      <c r="BY58" s="48"/>
      <c r="CQ58" s="49"/>
      <c r="CR58" s="49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9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9"/>
      <c r="EC58" s="48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U58" s="48"/>
      <c r="EV58" s="48"/>
    </row>
    <row r="59" spans="1:152" s="6" customFormat="1" ht="12.75" customHeight="1">
      <c r="A59" s="4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48"/>
      <c r="T59" s="4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BD59" s="49"/>
      <c r="BE59" s="49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51" t="s">
        <v>93</v>
      </c>
      <c r="BU59" s="48"/>
      <c r="BV59" s="49"/>
      <c r="BW59" s="48"/>
      <c r="BX59" s="48"/>
      <c r="BY59" s="48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Q59" s="48"/>
      <c r="CR59" s="49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EB59" s="49"/>
      <c r="EC59" s="49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51" t="s">
        <v>93</v>
      </c>
      <c r="ES59" s="48"/>
      <c r="ET59" s="49"/>
      <c r="EU59" s="48"/>
      <c r="EV59" s="48"/>
    </row>
    <row r="60" spans="1:152" s="6" customFormat="1" ht="12.75" customHeight="1">
      <c r="A60" s="4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1" t="s">
        <v>93</v>
      </c>
      <c r="O60" s="1"/>
      <c r="P60" s="1"/>
      <c r="Q60" s="1"/>
      <c r="S60" s="48"/>
      <c r="T60" s="49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51" t="s">
        <v>93</v>
      </c>
      <c r="AH60" s="1"/>
      <c r="AI60" s="1"/>
      <c r="AJ60" s="1"/>
      <c r="AX60" s="51" t="s">
        <v>93</v>
      </c>
      <c r="BD60" s="49"/>
      <c r="BE60" s="49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52" t="s">
        <v>94</v>
      </c>
      <c r="BU60" s="48"/>
      <c r="BV60" s="49"/>
      <c r="BW60" s="48"/>
      <c r="BX60" s="48"/>
      <c r="BY60" s="48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51" t="s">
        <v>93</v>
      </c>
      <c r="CM60" s="1"/>
      <c r="CN60" s="1"/>
      <c r="CO60" s="1"/>
      <c r="CQ60" s="48"/>
      <c r="CR60" s="49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51" t="s">
        <v>93</v>
      </c>
      <c r="DF60" s="1"/>
      <c r="DG60" s="1"/>
      <c r="DH60" s="1"/>
      <c r="DV60" s="51" t="s">
        <v>93</v>
      </c>
      <c r="EB60" s="49"/>
      <c r="EC60" s="49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52" t="s">
        <v>94</v>
      </c>
      <c r="ES60" s="48"/>
      <c r="ET60" s="49"/>
      <c r="EU60" s="48"/>
      <c r="EV60" s="48"/>
    </row>
    <row r="61" spans="1:152" s="6" customFormat="1" ht="12.75" customHeight="1">
      <c r="A61" s="4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2" t="s">
        <v>94</v>
      </c>
      <c r="O61" s="1"/>
      <c r="P61" s="1"/>
      <c r="Q61" s="1"/>
      <c r="S61" s="48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52" t="s">
        <v>94</v>
      </c>
      <c r="AH61" s="1"/>
      <c r="AI61" s="1"/>
      <c r="AJ61" s="1"/>
      <c r="AX61" s="52" t="s">
        <v>94</v>
      </c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9"/>
      <c r="BW61" s="48"/>
      <c r="BX61" s="48"/>
      <c r="BY61" s="48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52" t="s">
        <v>94</v>
      </c>
      <c r="CM61" s="1"/>
      <c r="CN61" s="1"/>
      <c r="CO61" s="1"/>
      <c r="CQ61" s="48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52" t="s">
        <v>94</v>
      </c>
      <c r="DF61" s="1"/>
      <c r="DG61" s="1"/>
      <c r="DH61" s="1"/>
      <c r="DV61" s="52" t="s">
        <v>94</v>
      </c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9"/>
      <c r="EU61" s="48"/>
      <c r="EV61" s="48"/>
    </row>
    <row r="62" spans="1:152" s="6" customFormat="1" ht="12.75" customHeight="1">
      <c r="A62" s="4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48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9"/>
      <c r="BW62" s="48"/>
      <c r="BX62" s="48"/>
      <c r="BY62" s="48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Q62" s="48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9"/>
      <c r="EU62" s="48"/>
      <c r="EV62" s="48"/>
    </row>
    <row r="63" spans="1:115" s="6" customFormat="1" ht="12.75" customHeight="1">
      <c r="A63" s="4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48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P63" s="48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H63" s="48"/>
      <c r="DI63" s="48"/>
      <c r="DJ63" s="48"/>
      <c r="DK63" s="48"/>
    </row>
    <row r="64" spans="1:115" s="6" customFormat="1" ht="12.75" customHeight="1">
      <c r="A64" s="4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48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P64" s="48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H64" s="48"/>
      <c r="DI64" s="48"/>
      <c r="DJ64" s="48"/>
      <c r="DK64" s="48"/>
    </row>
    <row r="65" spans="1:115" s="6" customFormat="1" ht="12.75" customHeight="1">
      <c r="A65" s="4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S65" s="48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P65" s="48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48"/>
      <c r="DI65" s="48"/>
      <c r="DJ65" s="48"/>
      <c r="DK65" s="48"/>
    </row>
    <row r="66" spans="1:115" s="6" customFormat="1" ht="12.75" customHeight="1">
      <c r="A66" s="4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48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P66" s="48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48"/>
      <c r="DI66" s="48"/>
      <c r="DJ66" s="48"/>
      <c r="DK66" s="48"/>
    </row>
    <row r="67" spans="1:115" s="6" customFormat="1" ht="12.75" customHeight="1">
      <c r="A67" s="4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48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P67" s="48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48"/>
      <c r="DI67" s="48"/>
      <c r="DJ67" s="48"/>
      <c r="DK67" s="48"/>
    </row>
    <row r="68" spans="1:115" s="6" customFormat="1" ht="12.75" customHeight="1">
      <c r="A68" s="4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49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P68" s="48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48"/>
      <c r="DI68" s="48"/>
      <c r="DJ68" s="48"/>
      <c r="DK68" s="48"/>
    </row>
    <row r="69" spans="1:115" s="6" customFormat="1" ht="12.75" customHeight="1">
      <c r="A69" s="4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49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P69" s="49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49"/>
      <c r="DI69" s="49"/>
      <c r="DJ69" s="49"/>
      <c r="DK69" s="48"/>
    </row>
    <row r="70" spans="1:115" s="6" customFormat="1" ht="12.75" customHeight="1">
      <c r="A70" s="4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49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P70" s="49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49"/>
      <c r="DI70" s="49"/>
      <c r="DJ70" s="49"/>
      <c r="DK70" s="48"/>
    </row>
    <row r="71" spans="1:115" s="6" customFormat="1" ht="12.75" customHeight="1">
      <c r="A71" s="4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49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P71" s="49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49"/>
      <c r="DI71" s="49"/>
      <c r="DJ71" s="49"/>
      <c r="DK71" s="48"/>
    </row>
    <row r="72" spans="1:115" s="6" customFormat="1" ht="12.75" customHeight="1">
      <c r="A72" s="4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49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P72" s="49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49"/>
      <c r="DI72" s="49"/>
      <c r="DJ72" s="49"/>
      <c r="DK72" s="48"/>
    </row>
    <row r="73" spans="1:115" s="6" customFormat="1" ht="12.75" customHeight="1">
      <c r="A73" s="4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49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P73" s="49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49"/>
      <c r="DI73" s="49"/>
      <c r="DJ73" s="49"/>
      <c r="DK73" s="48"/>
    </row>
    <row r="74" spans="1:115" s="6" customFormat="1" ht="12.75" customHeight="1">
      <c r="A74" s="4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49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1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1"/>
      <c r="CP74" s="49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49"/>
      <c r="DI74" s="49"/>
      <c r="DJ74" s="49"/>
      <c r="DK74" s="48"/>
    </row>
    <row r="75" spans="1:115" s="6" customFormat="1" ht="12.75" customHeight="1">
      <c r="A75" s="4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49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1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1"/>
      <c r="CP75" s="49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49"/>
      <c r="DI75" s="49"/>
      <c r="DJ75" s="49"/>
      <c r="DK75" s="48"/>
    </row>
    <row r="76" spans="1:115" s="6" customFormat="1" ht="12.75" customHeight="1">
      <c r="A76" s="4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49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1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1"/>
      <c r="CP76" s="49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49"/>
      <c r="DI76" s="49"/>
      <c r="DJ76" s="49"/>
      <c r="DK76" s="48"/>
    </row>
    <row r="77" spans="1:115" s="6" customFormat="1" ht="12.75" customHeight="1">
      <c r="A77" s="4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49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1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1"/>
      <c r="CP77" s="49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49"/>
      <c r="DI77" s="49"/>
      <c r="DJ77" s="49"/>
      <c r="DK77" s="48"/>
    </row>
    <row r="78" spans="1:115" s="6" customFormat="1" ht="12.75" customHeight="1">
      <c r="A78" s="4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49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1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1"/>
      <c r="CP78" s="49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49"/>
      <c r="DI78" s="49"/>
      <c r="DJ78" s="49"/>
      <c r="DK78" s="48"/>
    </row>
    <row r="79" spans="1:114" s="48" customFormat="1" ht="12.75" customHeight="1">
      <c r="A79" s="4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6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1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1"/>
      <c r="CP79" s="49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49"/>
      <c r="DI79" s="49"/>
      <c r="DJ79" s="49"/>
    </row>
    <row r="80" spans="1:114" s="48" customFormat="1" ht="12.75" customHeight="1">
      <c r="A80" s="4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6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1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1"/>
      <c r="CP80" s="6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6"/>
      <c r="DI80" s="6"/>
      <c r="DJ80" s="6"/>
    </row>
    <row r="81" spans="1:115" s="48" customFormat="1" ht="12.75" customHeight="1">
      <c r="A81" s="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6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1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1"/>
      <c r="CP81" s="6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6"/>
      <c r="DI81" s="6"/>
      <c r="DJ81" s="6"/>
      <c r="DK81" s="49"/>
    </row>
    <row r="82" spans="1:115" s="48" customFormat="1" ht="12.75" customHeight="1">
      <c r="A82" s="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6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1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1"/>
      <c r="CP82" s="6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6"/>
      <c r="DI82" s="6"/>
      <c r="DJ82" s="6"/>
      <c r="DK82" s="49"/>
    </row>
    <row r="83" spans="1:115" s="48" customFormat="1" ht="12.75" customHeight="1">
      <c r="A83" s="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6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1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1"/>
      <c r="CP83" s="6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6"/>
      <c r="DI83" s="6"/>
      <c r="DJ83" s="6"/>
      <c r="DK83" s="49"/>
    </row>
    <row r="84" spans="1:115" s="48" customFormat="1" ht="12.75" customHeight="1">
      <c r="A84" s="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6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1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1"/>
      <c r="CP84" s="6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6"/>
      <c r="DI84" s="6"/>
      <c r="DJ84" s="6"/>
      <c r="DK84" s="49"/>
    </row>
    <row r="85" spans="1:115" s="48" customFormat="1" ht="12.75" customHeight="1">
      <c r="A85" s="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6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1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1"/>
      <c r="CP85" s="6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6"/>
      <c r="DI85" s="6"/>
      <c r="DJ85" s="6"/>
      <c r="DK85" s="49"/>
    </row>
    <row r="86" spans="1:115" s="48" customFormat="1" ht="12.75" customHeight="1">
      <c r="A86" s="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6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1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1"/>
      <c r="CP86" s="6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6"/>
      <c r="DI86" s="6"/>
      <c r="DJ86" s="6"/>
      <c r="DK86" s="49"/>
    </row>
    <row r="87" spans="1:115" s="48" customFormat="1" ht="12.75" customHeight="1">
      <c r="A87" s="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6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1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1"/>
      <c r="CP87" s="6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6"/>
      <c r="DI87" s="6"/>
      <c r="DJ87" s="6"/>
      <c r="DK87" s="49"/>
    </row>
    <row r="88" spans="1:115" s="48" customFormat="1" ht="12.75" customHeight="1">
      <c r="A88" s="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6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1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1"/>
      <c r="CP88" s="6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6"/>
      <c r="DI88" s="6"/>
      <c r="DJ88" s="6"/>
      <c r="DK88" s="49"/>
    </row>
    <row r="89" spans="1:115" s="48" customFormat="1" ht="12.75" customHeight="1">
      <c r="A89" s="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6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1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1"/>
      <c r="CP89" s="6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6"/>
      <c r="DI89" s="6"/>
      <c r="DJ89" s="6"/>
      <c r="DK89" s="49"/>
    </row>
    <row r="90" spans="1:115" s="48" customFormat="1" ht="12.75" customHeight="1">
      <c r="A90" s="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1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1"/>
      <c r="CP90" s="6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6"/>
      <c r="DI90" s="6"/>
      <c r="DJ90" s="6"/>
      <c r="DK90" s="49"/>
    </row>
    <row r="91" spans="1:115" s="48" customFormat="1" ht="12.75" customHeight="1">
      <c r="A91" s="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49"/>
    </row>
    <row r="92" spans="1:115" s="48" customFormat="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6"/>
    </row>
    <row r="93" spans="1:115" s="48" customFormat="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6"/>
    </row>
    <row r="94" spans="1:115" s="48" customFormat="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6"/>
    </row>
    <row r="95" spans="1:115" s="48" customFormat="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6"/>
    </row>
    <row r="96" spans="1:115" s="48" customFormat="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6"/>
    </row>
    <row r="97" spans="1:115" s="48" customFormat="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6"/>
    </row>
    <row r="98" spans="1:115" s="49" customFormat="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6"/>
    </row>
    <row r="99" spans="1:115" s="49" customFormat="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6"/>
    </row>
    <row r="100" spans="1:115" s="49" customFormat="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6"/>
    </row>
    <row r="101" spans="1:115" s="49" customFormat="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6"/>
    </row>
    <row r="102" spans="1:115" s="49" customFormat="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6"/>
    </row>
    <row r="103" spans="1:115" s="49" customFormat="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</row>
    <row r="104" spans="1:115" s="49" customFormat="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</row>
    <row r="105" spans="1:115" s="49" customFormat="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</row>
    <row r="106" spans="1:115" s="49" customFormat="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</row>
    <row r="107" spans="1:115" s="49" customFormat="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</row>
    <row r="108" spans="1:115" s="49" customFormat="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</row>
    <row r="109" spans="1:115" s="6" customFormat="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</row>
    <row r="110" spans="1:115" s="6" customFormat="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</row>
    <row r="111" spans="1:115" s="6" customFormat="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</row>
    <row r="112" spans="1:115" s="6" customFormat="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</row>
    <row r="113" spans="1:115" s="6" customFormat="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</row>
    <row r="114" spans="1:115" s="6" customFormat="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</row>
    <row r="115" spans="1:115" s="6" customFormat="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</row>
    <row r="116" spans="1:115" s="6" customFormat="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</row>
    <row r="117" spans="1:115" s="6" customFormat="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</row>
    <row r="118" spans="1:115" s="6" customFormat="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</row>
    <row r="119" spans="1:115" s="6" customFormat="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</row>
    <row r="120" ht="12.75" customHeight="1"/>
    <row r="121" ht="12.75" customHeight="1"/>
    <row r="122" ht="12.75" customHeight="1"/>
    <row r="123" ht="12.75" customHeight="1"/>
    <row r="124" ht="12.75" customHeight="1"/>
  </sheetData>
  <sheetProtection selectLockedCells="1" selectUnlockedCells="1"/>
  <mergeCells count="512">
    <mergeCell ref="G46:I46"/>
    <mergeCell ref="K46:M46"/>
    <mergeCell ref="CE46:CG46"/>
    <mergeCell ref="CI46:CK46"/>
    <mergeCell ref="CE45:CG45"/>
    <mergeCell ref="CI45:CK45"/>
    <mergeCell ref="AN43:AN45"/>
    <mergeCell ref="AO43:AO45"/>
    <mergeCell ref="CE44:CG44"/>
    <mergeCell ref="CI44:CK44"/>
    <mergeCell ref="DQ45:DS45"/>
    <mergeCell ref="DU45:DW45"/>
    <mergeCell ref="G45:I45"/>
    <mergeCell ref="K45:M45"/>
    <mergeCell ref="AA45:AC45"/>
    <mergeCell ref="AE45:AG45"/>
    <mergeCell ref="AS45:AU45"/>
    <mergeCell ref="AW45:AY45"/>
    <mergeCell ref="CY44:DA44"/>
    <mergeCell ref="DC44:DE44"/>
    <mergeCell ref="DQ44:DS44"/>
    <mergeCell ref="DU44:DW44"/>
    <mergeCell ref="DL43:DL45"/>
    <mergeCell ref="DM43:DM45"/>
    <mergeCell ref="DQ43:DS43"/>
    <mergeCell ref="DU43:DW43"/>
    <mergeCell ref="CY45:DA45"/>
    <mergeCell ref="DC45:DE45"/>
    <mergeCell ref="B44:B46"/>
    <mergeCell ref="C44:C46"/>
    <mergeCell ref="G44:I44"/>
    <mergeCell ref="K44:M44"/>
    <mergeCell ref="AA44:AC44"/>
    <mergeCell ref="AE44:AG44"/>
    <mergeCell ref="V43:V45"/>
    <mergeCell ref="W43:W45"/>
    <mergeCell ref="AA43:AC43"/>
    <mergeCell ref="AE43:AG43"/>
    <mergeCell ref="AS43:AU43"/>
    <mergeCell ref="AW43:AY43"/>
    <mergeCell ref="CT43:CT45"/>
    <mergeCell ref="CU43:CU45"/>
    <mergeCell ref="CY43:DA43"/>
    <mergeCell ref="DC43:DE43"/>
    <mergeCell ref="AS44:AU44"/>
    <mergeCell ref="AW44:AY44"/>
    <mergeCell ref="BZ44:BZ46"/>
    <mergeCell ref="CA44:CA46"/>
    <mergeCell ref="DQ41:DS41"/>
    <mergeCell ref="DU41:DW41"/>
    <mergeCell ref="G42:I42"/>
    <mergeCell ref="K42:M42"/>
    <mergeCell ref="CE42:CG42"/>
    <mergeCell ref="CI42:CK42"/>
    <mergeCell ref="DL39:DL41"/>
    <mergeCell ref="DM39:DM41"/>
    <mergeCell ref="DQ40:DS40"/>
    <mergeCell ref="DU40:DW40"/>
    <mergeCell ref="G41:I41"/>
    <mergeCell ref="K41:M41"/>
    <mergeCell ref="AA41:AC41"/>
    <mergeCell ref="AE41:AG41"/>
    <mergeCell ref="AS41:AU41"/>
    <mergeCell ref="AW41:AY41"/>
    <mergeCell ref="W39:W41"/>
    <mergeCell ref="AA39:AC39"/>
    <mergeCell ref="AE39:AG39"/>
    <mergeCell ref="AS40:AU40"/>
    <mergeCell ref="CA40:CA42"/>
    <mergeCell ref="CE40:CG40"/>
    <mergeCell ref="CI40:CK40"/>
    <mergeCell ref="CE41:CG41"/>
    <mergeCell ref="CI41:CK41"/>
    <mergeCell ref="CY40:DA40"/>
    <mergeCell ref="EN39:EP39"/>
    <mergeCell ref="EN38:EP38"/>
    <mergeCell ref="ET38:EU39"/>
    <mergeCell ref="B40:B42"/>
    <mergeCell ref="C40:C42"/>
    <mergeCell ref="G40:I40"/>
    <mergeCell ref="K40:M40"/>
    <mergeCell ref="AA40:AC40"/>
    <mergeCell ref="CY41:DA41"/>
    <mergeCell ref="DC41:DE41"/>
    <mergeCell ref="AE40:AG40"/>
    <mergeCell ref="V39:V41"/>
    <mergeCell ref="AS39:AU39"/>
    <mergeCell ref="AW39:AY39"/>
    <mergeCell ref="BV38:BW39"/>
    <mergeCell ref="CE38:CG38"/>
    <mergeCell ref="AN39:AN41"/>
    <mergeCell ref="AO39:AO41"/>
    <mergeCell ref="AW40:AY40"/>
    <mergeCell ref="BZ40:BZ42"/>
    <mergeCell ref="DQ39:DS39"/>
    <mergeCell ref="DU39:DW39"/>
    <mergeCell ref="CI38:CK38"/>
    <mergeCell ref="EE38:EE39"/>
    <mergeCell ref="EF38:EF39"/>
    <mergeCell ref="EJ38:EL38"/>
    <mergeCell ref="CT39:CT41"/>
    <mergeCell ref="CU39:CU41"/>
    <mergeCell ref="CY39:DA39"/>
    <mergeCell ref="DC39:DE39"/>
    <mergeCell ref="EJ39:EL39"/>
    <mergeCell ref="DC40:DE40"/>
    <mergeCell ref="G38:I38"/>
    <mergeCell ref="K38:M38"/>
    <mergeCell ref="BG38:BG39"/>
    <mergeCell ref="BH38:BH39"/>
    <mergeCell ref="BL38:BN38"/>
    <mergeCell ref="BP38:BR38"/>
    <mergeCell ref="BL39:BN39"/>
    <mergeCell ref="BP39:BR39"/>
    <mergeCell ref="CE37:CG37"/>
    <mergeCell ref="CI37:CK37"/>
    <mergeCell ref="CY37:DA37"/>
    <mergeCell ref="DC37:DE37"/>
    <mergeCell ref="DQ37:DS37"/>
    <mergeCell ref="DU37:DW37"/>
    <mergeCell ref="G37:I37"/>
    <mergeCell ref="K37:M37"/>
    <mergeCell ref="AA37:AC37"/>
    <mergeCell ref="AE37:AG37"/>
    <mergeCell ref="AS37:AU37"/>
    <mergeCell ref="AW37:AY37"/>
    <mergeCell ref="V35:V37"/>
    <mergeCell ref="W35:W37"/>
    <mergeCell ref="AA35:AC35"/>
    <mergeCell ref="AE35:AG35"/>
    <mergeCell ref="CY36:DA36"/>
    <mergeCell ref="DC36:DE36"/>
    <mergeCell ref="DQ36:DS36"/>
    <mergeCell ref="DU36:DW36"/>
    <mergeCell ref="EJ36:EL36"/>
    <mergeCell ref="EN36:EP36"/>
    <mergeCell ref="DM35:DM37"/>
    <mergeCell ref="DQ35:DS35"/>
    <mergeCell ref="DU35:DW35"/>
    <mergeCell ref="EE35:EE36"/>
    <mergeCell ref="EN35:EP35"/>
    <mergeCell ref="ET35:EU36"/>
    <mergeCell ref="B36:B38"/>
    <mergeCell ref="C36:C38"/>
    <mergeCell ref="G36:I36"/>
    <mergeCell ref="K36:M36"/>
    <mergeCell ref="AA36:AC36"/>
    <mergeCell ref="AE36:AG36"/>
    <mergeCell ref="AS36:AU36"/>
    <mergeCell ref="AW36:AY36"/>
    <mergeCell ref="EF35:EF36"/>
    <mergeCell ref="EJ35:EL35"/>
    <mergeCell ref="BV35:BW36"/>
    <mergeCell ref="CT35:CT37"/>
    <mergeCell ref="CU35:CU37"/>
    <mergeCell ref="CY35:DA35"/>
    <mergeCell ref="DC35:DE35"/>
    <mergeCell ref="DL35:DL37"/>
    <mergeCell ref="BZ36:BZ38"/>
    <mergeCell ref="CA36:CA38"/>
    <mergeCell ref="CE36:CG36"/>
    <mergeCell ref="CI36:CK36"/>
    <mergeCell ref="AS35:AU35"/>
    <mergeCell ref="AW35:AY35"/>
    <mergeCell ref="BG35:BG36"/>
    <mergeCell ref="BH35:BH36"/>
    <mergeCell ref="BL35:BN35"/>
    <mergeCell ref="BP35:BR35"/>
    <mergeCell ref="BL36:BN36"/>
    <mergeCell ref="BP36:BR36"/>
    <mergeCell ref="AN35:AN37"/>
    <mergeCell ref="AO35:AO37"/>
    <mergeCell ref="DU33:DW33"/>
    <mergeCell ref="EJ33:EL33"/>
    <mergeCell ref="EN33:EP33"/>
    <mergeCell ref="G34:I34"/>
    <mergeCell ref="K34:M34"/>
    <mergeCell ref="CE34:CG34"/>
    <mergeCell ref="CI34:CK34"/>
    <mergeCell ref="EF32:EF33"/>
    <mergeCell ref="EJ32:EL32"/>
    <mergeCell ref="EN32:EP32"/>
    <mergeCell ref="ET32:EU33"/>
    <mergeCell ref="G33:I33"/>
    <mergeCell ref="K33:M33"/>
    <mergeCell ref="AA33:AC33"/>
    <mergeCell ref="AE33:AG33"/>
    <mergeCell ref="AS33:AU33"/>
    <mergeCell ref="AW33:AY33"/>
    <mergeCell ref="CI32:CK32"/>
    <mergeCell ref="CY32:DA32"/>
    <mergeCell ref="DC32:DE32"/>
    <mergeCell ref="DQ32:DS32"/>
    <mergeCell ref="DU32:DW32"/>
    <mergeCell ref="EE32:EE33"/>
    <mergeCell ref="CI33:CK33"/>
    <mergeCell ref="CY33:DA33"/>
    <mergeCell ref="DC33:DE33"/>
    <mergeCell ref="DQ33:DS33"/>
    <mergeCell ref="DL31:DL33"/>
    <mergeCell ref="BP32:BR32"/>
    <mergeCell ref="BV32:BW33"/>
    <mergeCell ref="BZ32:BZ34"/>
    <mergeCell ref="CA32:CA34"/>
    <mergeCell ref="CE32:CG32"/>
    <mergeCell ref="BL33:BN33"/>
    <mergeCell ref="BP33:BR33"/>
    <mergeCell ref="CE33:CG33"/>
    <mergeCell ref="DM31:DM33"/>
    <mergeCell ref="DQ31:DS31"/>
    <mergeCell ref="DU31:DW31"/>
    <mergeCell ref="B32:B34"/>
    <mergeCell ref="C32:C34"/>
    <mergeCell ref="G32:I32"/>
    <mergeCell ref="K32:M32"/>
    <mergeCell ref="AA32:AC32"/>
    <mergeCell ref="AE32:AG32"/>
    <mergeCell ref="AS31:AU31"/>
    <mergeCell ref="AW31:AY31"/>
    <mergeCell ref="CT31:CT33"/>
    <mergeCell ref="CU31:CU33"/>
    <mergeCell ref="CY31:DA31"/>
    <mergeCell ref="DC31:DE31"/>
    <mergeCell ref="AS32:AU32"/>
    <mergeCell ref="AW32:AY32"/>
    <mergeCell ref="BG32:BG33"/>
    <mergeCell ref="BH32:BH33"/>
    <mergeCell ref="BL32:BN32"/>
    <mergeCell ref="V31:V33"/>
    <mergeCell ref="W31:W33"/>
    <mergeCell ref="AA31:AC31"/>
    <mergeCell ref="AE31:AG31"/>
    <mergeCell ref="AN31:AN33"/>
    <mergeCell ref="AO31:AO33"/>
    <mergeCell ref="ET29:EU30"/>
    <mergeCell ref="G30:I30"/>
    <mergeCell ref="K30:M30"/>
    <mergeCell ref="BL30:BN30"/>
    <mergeCell ref="BP30:BR30"/>
    <mergeCell ref="CE30:CG30"/>
    <mergeCell ref="CI30:CK30"/>
    <mergeCell ref="EJ30:EL30"/>
    <mergeCell ref="EN30:EP30"/>
    <mergeCell ref="BV29:BW30"/>
    <mergeCell ref="CE29:CG29"/>
    <mergeCell ref="CI29:CK29"/>
    <mergeCell ref="CY29:DA29"/>
    <mergeCell ref="DC29:DE29"/>
    <mergeCell ref="DQ29:DS29"/>
    <mergeCell ref="DL27:DL29"/>
    <mergeCell ref="DM27:DM29"/>
    <mergeCell ref="DQ27:DS27"/>
    <mergeCell ref="CI28:CK28"/>
    <mergeCell ref="BV26:BW27"/>
    <mergeCell ref="CY28:DA28"/>
    <mergeCell ref="DC28:DE28"/>
    <mergeCell ref="DQ28:DS28"/>
    <mergeCell ref="DU28:DW28"/>
    <mergeCell ref="G29:I29"/>
    <mergeCell ref="K29:M29"/>
    <mergeCell ref="AA29:AC29"/>
    <mergeCell ref="AE29:AG29"/>
    <mergeCell ref="AS29:AU29"/>
    <mergeCell ref="AW29:AY29"/>
    <mergeCell ref="AS28:AU28"/>
    <mergeCell ref="AW28:AY28"/>
    <mergeCell ref="BZ28:BZ30"/>
    <mergeCell ref="CA28:CA30"/>
    <mergeCell ref="CE28:CG28"/>
    <mergeCell ref="BG29:BG30"/>
    <mergeCell ref="BH29:BH30"/>
    <mergeCell ref="BL29:BN29"/>
    <mergeCell ref="BP29:BR29"/>
    <mergeCell ref="B28:B30"/>
    <mergeCell ref="C28:C30"/>
    <mergeCell ref="G28:I28"/>
    <mergeCell ref="K28:M28"/>
    <mergeCell ref="AA28:AC28"/>
    <mergeCell ref="AE28:AG28"/>
    <mergeCell ref="EJ27:EL27"/>
    <mergeCell ref="EN27:EP27"/>
    <mergeCell ref="DU29:DW29"/>
    <mergeCell ref="EE29:EE30"/>
    <mergeCell ref="EF29:EF30"/>
    <mergeCell ref="EJ29:EL29"/>
    <mergeCell ref="EN29:EP29"/>
    <mergeCell ref="EN26:EP26"/>
    <mergeCell ref="ET26:EU27"/>
    <mergeCell ref="V27:V29"/>
    <mergeCell ref="W27:W29"/>
    <mergeCell ref="AA27:AC27"/>
    <mergeCell ref="AE27:AG27"/>
    <mergeCell ref="AN27:AN29"/>
    <mergeCell ref="AO27:AO29"/>
    <mergeCell ref="AS27:AU27"/>
    <mergeCell ref="AW27:AY27"/>
    <mergeCell ref="CE26:CG26"/>
    <mergeCell ref="CI26:CK26"/>
    <mergeCell ref="EE26:EE27"/>
    <mergeCell ref="EF26:EF27"/>
    <mergeCell ref="EJ26:EL26"/>
    <mergeCell ref="CT27:CT29"/>
    <mergeCell ref="CU27:CU29"/>
    <mergeCell ref="CY27:DA27"/>
    <mergeCell ref="DC27:DE27"/>
    <mergeCell ref="DU27:DW27"/>
    <mergeCell ref="G26:I26"/>
    <mergeCell ref="K26:M26"/>
    <mergeCell ref="BG26:BG27"/>
    <mergeCell ref="BH26:BH27"/>
    <mergeCell ref="BL26:BN26"/>
    <mergeCell ref="BP26:BR26"/>
    <mergeCell ref="BL27:BN27"/>
    <mergeCell ref="BP27:BR27"/>
    <mergeCell ref="ET24:EU24"/>
    <mergeCell ref="G25:I25"/>
    <mergeCell ref="J25:J26"/>
    <mergeCell ref="K25:M25"/>
    <mergeCell ref="AA25:AC25"/>
    <mergeCell ref="AE25:AG25"/>
    <mergeCell ref="AS25:AU25"/>
    <mergeCell ref="AW25:AY25"/>
    <mergeCell ref="CE25:CG25"/>
    <mergeCell ref="CH25:CH26"/>
    <mergeCell ref="DC24:DE24"/>
    <mergeCell ref="DQ24:DS24"/>
    <mergeCell ref="DT24:DT25"/>
    <mergeCell ref="DU24:DW24"/>
    <mergeCell ref="EJ24:EL24"/>
    <mergeCell ref="EN24:EP24"/>
    <mergeCell ref="DC25:DE25"/>
    <mergeCell ref="DQ25:DS25"/>
    <mergeCell ref="DU25:DW25"/>
    <mergeCell ref="BP24:BR24"/>
    <mergeCell ref="BV24:BW24"/>
    <mergeCell ref="CB24:CG24"/>
    <mergeCell ref="CI24:CN24"/>
    <mergeCell ref="CY24:DA24"/>
    <mergeCell ref="DB24:DB25"/>
    <mergeCell ref="CI25:CK25"/>
    <mergeCell ref="CY25:DA25"/>
    <mergeCell ref="EJ23:EL23"/>
    <mergeCell ref="EM23:EM24"/>
    <mergeCell ref="EN23:EP23"/>
    <mergeCell ref="ET23:EU23"/>
    <mergeCell ref="D24:I24"/>
    <mergeCell ref="K24:P24"/>
    <mergeCell ref="AA24:AC24"/>
    <mergeCell ref="AD24:AD25"/>
    <mergeCell ref="AE24:AG24"/>
    <mergeCell ref="AS24:AU24"/>
    <mergeCell ref="BP23:BR23"/>
    <mergeCell ref="BV23:BW23"/>
    <mergeCell ref="CV23:DA23"/>
    <mergeCell ref="DC23:DH23"/>
    <mergeCell ref="DN23:DS23"/>
    <mergeCell ref="DU23:DZ23"/>
    <mergeCell ref="X23:AC23"/>
    <mergeCell ref="AE23:AJ23"/>
    <mergeCell ref="AP23:AU23"/>
    <mergeCell ref="AW23:BB23"/>
    <mergeCell ref="BL23:BN23"/>
    <mergeCell ref="BO23:BO24"/>
    <mergeCell ref="AV24:AV25"/>
    <mergeCell ref="AW24:AY24"/>
    <mergeCell ref="BL24:BN24"/>
    <mergeCell ref="G19:K19"/>
    <mergeCell ref="CE19:CI19"/>
    <mergeCell ref="BI22:BN22"/>
    <mergeCell ref="BP22:BU22"/>
    <mergeCell ref="EG22:EL22"/>
    <mergeCell ref="EN22:ES22"/>
    <mergeCell ref="G18:K18"/>
    <mergeCell ref="AA18:AE18"/>
    <mergeCell ref="AS18:AW18"/>
    <mergeCell ref="CE18:CI18"/>
    <mergeCell ref="CY18:DC18"/>
    <mergeCell ref="DQ18:DU18"/>
    <mergeCell ref="DQ16:DU16"/>
    <mergeCell ref="EJ16:EN16"/>
    <mergeCell ref="G17:K17"/>
    <mergeCell ref="AA17:AE17"/>
    <mergeCell ref="AS17:AW17"/>
    <mergeCell ref="BL17:BP17"/>
    <mergeCell ref="CE17:CI17"/>
    <mergeCell ref="CY17:DC17"/>
    <mergeCell ref="DQ17:DU17"/>
    <mergeCell ref="EJ17:EN17"/>
    <mergeCell ref="G16:K16"/>
    <mergeCell ref="AA16:AE16"/>
    <mergeCell ref="AS16:AW16"/>
    <mergeCell ref="BL16:BP16"/>
    <mergeCell ref="CE16:CI16"/>
    <mergeCell ref="CY16:DC16"/>
    <mergeCell ref="DQ14:DU14"/>
    <mergeCell ref="EJ14:EN14"/>
    <mergeCell ref="G15:K15"/>
    <mergeCell ref="AA15:AE15"/>
    <mergeCell ref="AS15:AW15"/>
    <mergeCell ref="BL15:BP15"/>
    <mergeCell ref="CE15:CI15"/>
    <mergeCell ref="CY15:DC15"/>
    <mergeCell ref="DQ15:DU15"/>
    <mergeCell ref="EJ15:EN15"/>
    <mergeCell ref="G14:K14"/>
    <mergeCell ref="AA14:AE14"/>
    <mergeCell ref="AS14:AW14"/>
    <mergeCell ref="BL14:BP14"/>
    <mergeCell ref="CE14:CI14"/>
    <mergeCell ref="CY14:DC14"/>
    <mergeCell ref="AA13:AE13"/>
    <mergeCell ref="AS13:AW13"/>
    <mergeCell ref="BL13:BP13"/>
    <mergeCell ref="CY13:DC13"/>
    <mergeCell ref="DQ13:DU13"/>
    <mergeCell ref="EJ13:EN13"/>
    <mergeCell ref="DM11:DO11"/>
    <mergeCell ref="DQ11:DU11"/>
    <mergeCell ref="EF11:EH11"/>
    <mergeCell ref="EJ11:EN11"/>
    <mergeCell ref="C12:E12"/>
    <mergeCell ref="G12:K12"/>
    <mergeCell ref="CA12:CC12"/>
    <mergeCell ref="CE12:CI12"/>
    <mergeCell ref="EJ8:EM8"/>
    <mergeCell ref="EO8:EQ8"/>
    <mergeCell ref="W11:Y11"/>
    <mergeCell ref="AA11:AE11"/>
    <mergeCell ref="AO11:AQ11"/>
    <mergeCell ref="AS11:AW11"/>
    <mergeCell ref="BH11:BJ11"/>
    <mergeCell ref="BL11:BP11"/>
    <mergeCell ref="CU11:CW11"/>
    <mergeCell ref="CY11:DC11"/>
    <mergeCell ref="EH7:EH8"/>
    <mergeCell ref="EJ7:EM7"/>
    <mergeCell ref="EO7:EQ7"/>
    <mergeCell ref="ER7:ER8"/>
    <mergeCell ref="B8:D8"/>
    <mergeCell ref="G8:J8"/>
    <mergeCell ref="L8:N8"/>
    <mergeCell ref="V8:X8"/>
    <mergeCell ref="AA8:AD8"/>
    <mergeCell ref="AF8:AH8"/>
    <mergeCell ref="DL7:DN7"/>
    <mergeCell ref="DO7:DO8"/>
    <mergeCell ref="DQ7:DT7"/>
    <mergeCell ref="DV7:DX7"/>
    <mergeCell ref="DY7:DY8"/>
    <mergeCell ref="EE7:EG7"/>
    <mergeCell ref="DL8:DN8"/>
    <mergeCell ref="DQ8:DT8"/>
    <mergeCell ref="DV8:DX8"/>
    <mergeCell ref="EE8:EG8"/>
    <mergeCell ref="CM7:CM8"/>
    <mergeCell ref="CT7:CV7"/>
    <mergeCell ref="CW7:CW8"/>
    <mergeCell ref="CY7:DB7"/>
    <mergeCell ref="DD7:DF7"/>
    <mergeCell ref="DG7:DG8"/>
    <mergeCell ref="CT8:CV8"/>
    <mergeCell ref="CY8:DB8"/>
    <mergeCell ref="DD8:DF8"/>
    <mergeCell ref="BQ7:BS7"/>
    <mergeCell ref="BT7:BT8"/>
    <mergeCell ref="BZ7:CB7"/>
    <mergeCell ref="CC7:CC8"/>
    <mergeCell ref="CE7:CH7"/>
    <mergeCell ref="CJ7:CL7"/>
    <mergeCell ref="BQ8:BS8"/>
    <mergeCell ref="BZ8:CB8"/>
    <mergeCell ref="CE8:CH8"/>
    <mergeCell ref="CJ8:CL8"/>
    <mergeCell ref="AS7:AV7"/>
    <mergeCell ref="AX7:AZ7"/>
    <mergeCell ref="BA7:BA8"/>
    <mergeCell ref="BG7:BI7"/>
    <mergeCell ref="BJ7:BJ8"/>
    <mergeCell ref="BL7:BO7"/>
    <mergeCell ref="AS8:AV8"/>
    <mergeCell ref="AX8:AZ8"/>
    <mergeCell ref="BG8:BI8"/>
    <mergeCell ref="BL8:BO8"/>
    <mergeCell ref="Y7:Y8"/>
    <mergeCell ref="AA7:AD7"/>
    <mergeCell ref="AF7:AH7"/>
    <mergeCell ref="AI7:AI8"/>
    <mergeCell ref="AN7:AP7"/>
    <mergeCell ref="AQ7:AQ8"/>
    <mergeCell ref="AN8:AP8"/>
    <mergeCell ref="B7:D7"/>
    <mergeCell ref="E7:E8"/>
    <mergeCell ref="G7:J7"/>
    <mergeCell ref="L7:N7"/>
    <mergeCell ref="O7:O8"/>
    <mergeCell ref="V7:X7"/>
    <mergeCell ref="DL3:DZ3"/>
    <mergeCell ref="EE3:ES3"/>
    <mergeCell ref="B4:P4"/>
    <mergeCell ref="V4:AJ4"/>
    <mergeCell ref="AN4:BB4"/>
    <mergeCell ref="BG4:BU4"/>
    <mergeCell ref="BZ4:CN4"/>
    <mergeCell ref="CT4:DH4"/>
    <mergeCell ref="DL4:DZ4"/>
    <mergeCell ref="EE4:ES4"/>
    <mergeCell ref="B3:P3"/>
    <mergeCell ref="V3:AJ3"/>
    <mergeCell ref="AN3:BB3"/>
    <mergeCell ref="BG3:BU3"/>
    <mergeCell ref="BZ3:CN3"/>
    <mergeCell ref="CT3:DH3"/>
  </mergeCells>
  <printOptions/>
  <pageMargins left="0.75" right="0.75" top="1" bottom="1" header="0.5118055555555555" footer="0.5118055555555555"/>
  <pageSetup horizontalDpi="300" verticalDpi="300" orientation="portrait" paperSize="9" scale="65" r:id="rId2"/>
  <colBreaks count="7" manualBreakCount="7">
    <brk id="20" max="65535" man="1"/>
    <brk id="38" max="65535" man="1"/>
    <brk id="57" max="65535" man="1"/>
    <brk id="76" max="65535" man="1"/>
    <brk id="95" max="65535" man="1"/>
    <brk id="114" max="65535" man="1"/>
    <brk id="1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U75"/>
  <sheetViews>
    <sheetView view="pageBreakPreview" zoomScale="90" zoomScaleSheetLayoutView="90" zoomScalePageLayoutView="0" workbookViewId="0" topLeftCell="A1">
      <selection activeCell="BK41" sqref="BK41:BQ41"/>
    </sheetView>
  </sheetViews>
  <sheetFormatPr defaultColWidth="5.7109375" defaultRowHeight="9.75" customHeight="1"/>
  <cols>
    <col min="1" max="1" width="5.7109375" style="16" customWidth="1"/>
    <col min="2" max="2" width="6.57421875" style="16" customWidth="1"/>
    <col min="3" max="3" width="8.140625" style="16" customWidth="1"/>
    <col min="4" max="17" width="5.7109375" style="16" customWidth="1"/>
    <col min="18" max="18" width="8.57421875" style="16" customWidth="1"/>
    <col min="19" max="20" width="5.7109375" style="16" customWidth="1"/>
    <col min="21" max="21" width="6.7109375" style="16" customWidth="1"/>
    <col min="22" max="22" width="8.140625" style="16" customWidth="1"/>
    <col min="23" max="23" width="5.7109375" style="16" customWidth="1"/>
    <col min="24" max="24" width="7.421875" style="16" customWidth="1"/>
    <col min="25" max="36" width="5.7109375" style="16" customWidth="1"/>
    <col min="37" max="37" width="9.28125" style="16" customWidth="1"/>
    <col min="38" max="38" width="5.7109375" style="16" customWidth="1"/>
    <col min="39" max="39" width="9.28125" style="16" customWidth="1"/>
    <col min="40" max="40" width="8.28125" style="16" customWidth="1"/>
    <col min="41" max="41" width="6.7109375" style="16" customWidth="1"/>
    <col min="42" max="42" width="7.421875" style="16" customWidth="1"/>
    <col min="43" max="55" width="5.7109375" style="16" customWidth="1"/>
    <col min="56" max="56" width="10.8515625" style="16" customWidth="1"/>
    <col min="57" max="58" width="8.140625" style="16" customWidth="1"/>
    <col min="59" max="59" width="8.00390625" style="16" customWidth="1"/>
    <col min="60" max="60" width="7.7109375" style="16" customWidth="1"/>
    <col min="61" max="74" width="5.7109375" style="16" customWidth="1"/>
    <col min="75" max="75" width="5.57421875" style="16" customWidth="1"/>
    <col min="76" max="76" width="8.7109375" style="16" customWidth="1"/>
    <col min="77" max="77" width="6.57421875" style="16" customWidth="1"/>
    <col min="78" max="93" width="5.7109375" style="16" customWidth="1"/>
    <col min="94" max="94" width="7.140625" style="16" customWidth="1"/>
    <col min="95" max="95" width="8.140625" style="16" customWidth="1"/>
    <col min="96" max="96" width="6.28125" style="16" customWidth="1"/>
    <col min="97" max="113" width="5.7109375" style="16" customWidth="1"/>
    <col min="114" max="114" width="8.421875" style="16" customWidth="1"/>
    <col min="115" max="115" width="6.7109375" style="16" customWidth="1"/>
    <col min="116" max="116" width="6.421875" style="16" customWidth="1"/>
    <col min="117" max="134" width="5.7109375" style="16" customWidth="1"/>
    <col min="135" max="135" width="8.7109375" style="16" customWidth="1"/>
    <col min="136" max="136" width="6.57421875" style="16" customWidth="1"/>
    <col min="137" max="16384" width="5.7109375" style="16" customWidth="1"/>
  </cols>
  <sheetData>
    <row r="1" ht="12.75" customHeight="1"/>
    <row r="2" spans="2:73" ht="12.75" customHeigh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V2" s="74" t="s">
        <v>0</v>
      </c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N2" s="74" t="s">
        <v>0</v>
      </c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G2" s="74" t="s">
        <v>0</v>
      </c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</row>
    <row r="3" spans="2:73" ht="12.75" customHeight="1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V3" s="75" t="s">
        <v>1</v>
      </c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N3" s="75" t="s">
        <v>1</v>
      </c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G3" s="75" t="s">
        <v>1</v>
      </c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</row>
    <row r="4" spans="4:71" ht="12.75" customHeight="1">
      <c r="D4"/>
      <c r="E4"/>
      <c r="F4"/>
      <c r="G4"/>
      <c r="H4"/>
      <c r="I4"/>
      <c r="J4"/>
      <c r="K4"/>
      <c r="L4"/>
      <c r="M4"/>
      <c r="N4"/>
      <c r="X4"/>
      <c r="Y4"/>
      <c r="Z4"/>
      <c r="AA4"/>
      <c r="AB4"/>
      <c r="AC4"/>
      <c r="AD4"/>
      <c r="AE4"/>
      <c r="AF4"/>
      <c r="AG4"/>
      <c r="AH4"/>
      <c r="AP4"/>
      <c r="AQ4"/>
      <c r="AR4"/>
      <c r="AS4"/>
      <c r="AT4"/>
      <c r="AU4"/>
      <c r="AV4"/>
      <c r="AW4"/>
      <c r="AX4"/>
      <c r="AY4"/>
      <c r="AZ4"/>
      <c r="BI4"/>
      <c r="BJ4"/>
      <c r="BK4"/>
      <c r="BL4"/>
      <c r="BM4"/>
      <c r="BN4"/>
      <c r="BO4"/>
      <c r="BP4"/>
      <c r="BQ4"/>
      <c r="BR4"/>
      <c r="BS4"/>
    </row>
    <row r="5" spans="2:71" ht="12.75" customHeight="1">
      <c r="B5"/>
      <c r="C5"/>
      <c r="D5"/>
      <c r="F5"/>
      <c r="G5"/>
      <c r="H5"/>
      <c r="I5"/>
      <c r="J5"/>
      <c r="K5"/>
      <c r="L5"/>
      <c r="M5"/>
      <c r="N5"/>
      <c r="V5"/>
      <c r="W5"/>
      <c r="X5"/>
      <c r="Z5"/>
      <c r="AA5"/>
      <c r="AB5"/>
      <c r="AC5"/>
      <c r="AD5"/>
      <c r="AE5"/>
      <c r="AF5"/>
      <c r="AG5"/>
      <c r="AH5"/>
      <c r="AN5"/>
      <c r="AO5"/>
      <c r="AP5"/>
      <c r="AR5"/>
      <c r="AS5"/>
      <c r="AT5"/>
      <c r="AU5"/>
      <c r="AV5"/>
      <c r="AW5"/>
      <c r="AX5"/>
      <c r="AY5"/>
      <c r="AZ5"/>
      <c r="BG5"/>
      <c r="BH5"/>
      <c r="BI5"/>
      <c r="BK5"/>
      <c r="BL5"/>
      <c r="BM5"/>
      <c r="BN5"/>
      <c r="BO5"/>
      <c r="BP5"/>
      <c r="BQ5"/>
      <c r="BR5"/>
      <c r="BS5"/>
    </row>
    <row r="6" spans="2:72" ht="12.75" customHeight="1">
      <c r="B6" s="121" t="s">
        <v>2</v>
      </c>
      <c r="C6" s="121"/>
      <c r="D6" s="121"/>
      <c r="E6" s="122" t="s">
        <v>3</v>
      </c>
      <c r="F6" s="53"/>
      <c r="G6" s="120" t="s">
        <v>4</v>
      </c>
      <c r="H6" s="120"/>
      <c r="I6" s="120"/>
      <c r="J6" s="120"/>
      <c r="K6" s="54"/>
      <c r="L6" s="121" t="s">
        <v>95</v>
      </c>
      <c r="M6" s="121"/>
      <c r="N6" s="121"/>
      <c r="O6" s="122" t="s">
        <v>3</v>
      </c>
      <c r="V6" s="121" t="s">
        <v>2</v>
      </c>
      <c r="W6" s="121"/>
      <c r="X6" s="121"/>
      <c r="Y6" s="122" t="s">
        <v>6</v>
      </c>
      <c r="Z6" s="53"/>
      <c r="AA6" s="120" t="s">
        <v>4</v>
      </c>
      <c r="AB6" s="120"/>
      <c r="AC6" s="120"/>
      <c r="AD6" s="120"/>
      <c r="AE6" s="54"/>
      <c r="AF6" s="121" t="s">
        <v>95</v>
      </c>
      <c r="AG6" s="121"/>
      <c r="AH6" s="121"/>
      <c r="AI6" s="122" t="s">
        <v>3</v>
      </c>
      <c r="AN6" s="121" t="s">
        <v>2</v>
      </c>
      <c r="AO6" s="121"/>
      <c r="AP6" s="121"/>
      <c r="AQ6" s="122" t="s">
        <v>7</v>
      </c>
      <c r="AR6" s="53"/>
      <c r="AS6" s="120" t="s">
        <v>4</v>
      </c>
      <c r="AT6" s="120"/>
      <c r="AU6" s="120"/>
      <c r="AV6" s="120"/>
      <c r="AW6" s="54"/>
      <c r="AX6" s="121" t="s">
        <v>95</v>
      </c>
      <c r="AY6" s="121"/>
      <c r="AZ6" s="121"/>
      <c r="BA6" s="122" t="s">
        <v>3</v>
      </c>
      <c r="BG6" s="121" t="s">
        <v>2</v>
      </c>
      <c r="BH6" s="121"/>
      <c r="BI6" s="121"/>
      <c r="BJ6" s="122" t="s">
        <v>8</v>
      </c>
      <c r="BK6" s="53"/>
      <c r="BL6" s="120" t="s">
        <v>4</v>
      </c>
      <c r="BM6" s="120"/>
      <c r="BN6" s="120"/>
      <c r="BO6" s="120"/>
      <c r="BP6" s="54"/>
      <c r="BQ6" s="121" t="s">
        <v>95</v>
      </c>
      <c r="BR6" s="121"/>
      <c r="BS6" s="121"/>
      <c r="BT6" s="122" t="s">
        <v>3</v>
      </c>
    </row>
    <row r="7" spans="2:72" ht="12.75" customHeight="1">
      <c r="B7" s="123" t="s">
        <v>9</v>
      </c>
      <c r="C7" s="123"/>
      <c r="D7" s="123"/>
      <c r="E7" s="122"/>
      <c r="F7" s="53"/>
      <c r="G7" s="124" t="s">
        <v>10</v>
      </c>
      <c r="H7" s="124"/>
      <c r="I7" s="124"/>
      <c r="J7" s="124"/>
      <c r="K7" s="54"/>
      <c r="L7" s="123" t="s">
        <v>96</v>
      </c>
      <c r="M7" s="123"/>
      <c r="N7" s="123"/>
      <c r="O7" s="122"/>
      <c r="V7" s="123" t="s">
        <v>9</v>
      </c>
      <c r="W7" s="123"/>
      <c r="X7" s="123"/>
      <c r="Y7" s="122"/>
      <c r="Z7" s="53"/>
      <c r="AA7" s="124" t="s">
        <v>10</v>
      </c>
      <c r="AB7" s="124"/>
      <c r="AC7" s="124"/>
      <c r="AD7" s="124"/>
      <c r="AE7" s="54"/>
      <c r="AF7" s="123" t="s">
        <v>96</v>
      </c>
      <c r="AG7" s="123"/>
      <c r="AH7" s="123"/>
      <c r="AI7" s="122"/>
      <c r="AN7" s="123" t="s">
        <v>9</v>
      </c>
      <c r="AO7" s="123"/>
      <c r="AP7" s="123"/>
      <c r="AQ7" s="122"/>
      <c r="AR7" s="53"/>
      <c r="AS7" s="124" t="s">
        <v>10</v>
      </c>
      <c r="AT7" s="124"/>
      <c r="AU7" s="124"/>
      <c r="AV7" s="124"/>
      <c r="AW7" s="54"/>
      <c r="AX7" s="123" t="s">
        <v>96</v>
      </c>
      <c r="AY7" s="123"/>
      <c r="AZ7" s="123"/>
      <c r="BA7" s="122"/>
      <c r="BG7" s="123" t="s">
        <v>9</v>
      </c>
      <c r="BH7" s="123"/>
      <c r="BI7" s="123"/>
      <c r="BJ7" s="122"/>
      <c r="BK7" s="53"/>
      <c r="BL7" s="124" t="s">
        <v>10</v>
      </c>
      <c r="BM7" s="124"/>
      <c r="BN7" s="124"/>
      <c r="BO7" s="124"/>
      <c r="BP7" s="54"/>
      <c r="BQ7" s="123" t="s">
        <v>96</v>
      </c>
      <c r="BR7" s="123"/>
      <c r="BS7" s="123"/>
      <c r="BT7" s="122"/>
    </row>
    <row r="8" spans="1:37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56" ht="12.75" customHeight="1">
      <c r="A10" s="7"/>
      <c r="B10" s="7"/>
      <c r="C10" s="81" t="s">
        <v>19</v>
      </c>
      <c r="D10" s="81"/>
      <c r="E10" s="81"/>
      <c r="F10" s="7"/>
      <c r="G10" s="82" t="s">
        <v>12</v>
      </c>
      <c r="H10" s="82"/>
      <c r="I10" s="82"/>
      <c r="J10" s="82"/>
      <c r="K10" s="82"/>
      <c r="L10" s="7"/>
      <c r="M10" s="8" t="s">
        <v>14</v>
      </c>
      <c r="N10" s="9" t="s">
        <v>15</v>
      </c>
      <c r="O10" s="9" t="s">
        <v>16</v>
      </c>
      <c r="P10" s="9" t="s">
        <v>17</v>
      </c>
      <c r="Q10" s="9" t="s">
        <v>18</v>
      </c>
      <c r="U10" s="7"/>
      <c r="V10" s="81" t="s">
        <v>19</v>
      </c>
      <c r="W10" s="81"/>
      <c r="X10" s="81"/>
      <c r="Y10" s="7"/>
      <c r="Z10" s="82" t="s">
        <v>12</v>
      </c>
      <c r="AA10" s="82"/>
      <c r="AB10" s="82"/>
      <c r="AC10" s="82"/>
      <c r="AD10" s="82"/>
      <c r="AE10" s="7"/>
      <c r="AF10" s="8" t="s">
        <v>14</v>
      </c>
      <c r="AG10" s="9" t="s">
        <v>15</v>
      </c>
      <c r="AH10" s="9" t="s">
        <v>16</v>
      </c>
      <c r="AI10" s="9" t="s">
        <v>17</v>
      </c>
      <c r="AJ10" s="9" t="s">
        <v>18</v>
      </c>
      <c r="AN10" s="7"/>
      <c r="AO10" s="81" t="s">
        <v>19</v>
      </c>
      <c r="AP10" s="81"/>
      <c r="AQ10" s="81"/>
      <c r="AR10" s="7"/>
      <c r="AS10" s="82" t="s">
        <v>12</v>
      </c>
      <c r="AT10" s="82"/>
      <c r="AU10" s="82"/>
      <c r="AV10" s="82"/>
      <c r="AW10" s="82"/>
      <c r="AX10" s="7"/>
      <c r="AY10" s="8" t="s">
        <v>14</v>
      </c>
      <c r="AZ10" s="9" t="s">
        <v>15</v>
      </c>
      <c r="BA10" s="9" t="s">
        <v>16</v>
      </c>
      <c r="BB10" s="9" t="s">
        <v>17</v>
      </c>
      <c r="BC10" s="9" t="s">
        <v>18</v>
      </c>
      <c r="BD10" s="7"/>
    </row>
    <row r="11" spans="1:73" ht="12.75" customHeight="1">
      <c r="A11" s="7"/>
      <c r="B11" s="7"/>
      <c r="C11" s="10"/>
      <c r="D11" s="10"/>
      <c r="E11" s="1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U11" s="7"/>
      <c r="V11" s="10"/>
      <c r="W11" s="10"/>
      <c r="X11" s="1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N11" s="7"/>
      <c r="AO11" s="10"/>
      <c r="AP11" s="10"/>
      <c r="AQ11" s="10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F11" s="7"/>
      <c r="BG11" s="81" t="s">
        <v>19</v>
      </c>
      <c r="BH11" s="81"/>
      <c r="BI11" s="81"/>
      <c r="BJ11" s="7"/>
      <c r="BK11" s="82" t="s">
        <v>12</v>
      </c>
      <c r="BL11" s="82"/>
      <c r="BM11" s="82"/>
      <c r="BN11" s="82"/>
      <c r="BO11" s="82"/>
      <c r="BP11" s="7"/>
      <c r="BQ11" s="8" t="s">
        <v>14</v>
      </c>
      <c r="BR11" s="9" t="s">
        <v>15</v>
      </c>
      <c r="BS11" s="9" t="s">
        <v>16</v>
      </c>
      <c r="BT11" s="9" t="s">
        <v>17</v>
      </c>
      <c r="BU11" s="9" t="s">
        <v>18</v>
      </c>
    </row>
    <row r="12" spans="1:74" ht="12.75" customHeight="1">
      <c r="A12" s="7"/>
      <c r="B12" s="11">
        <v>1</v>
      </c>
      <c r="C12" s="12" t="s">
        <v>97</v>
      </c>
      <c r="D12" s="12"/>
      <c r="E12" s="12"/>
      <c r="F12" s="7"/>
      <c r="G12" s="83"/>
      <c r="H12" s="83"/>
      <c r="I12" s="83"/>
      <c r="J12" s="83"/>
      <c r="K12" s="83"/>
      <c r="L12" s="7"/>
      <c r="M12" s="8">
        <f>P28+D30+D36+P39+D43</f>
        <v>2</v>
      </c>
      <c r="N12" s="8">
        <f>O28+E30+E36+O39+E43</f>
        <v>3</v>
      </c>
      <c r="O12" s="8">
        <f>N28+F30+F36+N39+F43</f>
        <v>23</v>
      </c>
      <c r="P12" s="8">
        <f>F28+N30+N36+F39+N43</f>
        <v>16</v>
      </c>
      <c r="Q12" s="8">
        <f aca="true" t="shared" si="0" ref="Q12:Q17">O12-P12</f>
        <v>7</v>
      </c>
      <c r="U12" s="11">
        <v>1</v>
      </c>
      <c r="V12" s="16" t="s">
        <v>98</v>
      </c>
      <c r="Y12" s="7"/>
      <c r="Z12" s="83"/>
      <c r="AA12" s="83"/>
      <c r="AB12" s="83"/>
      <c r="AC12" s="83"/>
      <c r="AD12" s="83"/>
      <c r="AE12" s="7"/>
      <c r="AF12" s="8">
        <f>AI28+W30+W36+AI39+W43</f>
        <v>3</v>
      </c>
      <c r="AG12" s="8">
        <f>AH28+X30+X36+AH39+X43</f>
        <v>3</v>
      </c>
      <c r="AH12" s="8">
        <f>AG28+Y30+Y36+AG39+Y43</f>
        <v>1</v>
      </c>
      <c r="AI12" s="8">
        <f>Y28+AG30+AG36+Y39+AG43</f>
        <v>50</v>
      </c>
      <c r="AJ12" s="8">
        <f aca="true" t="shared" si="1" ref="AJ12:AJ17">AH12-AI12</f>
        <v>-49</v>
      </c>
      <c r="AN12" s="11">
        <v>1</v>
      </c>
      <c r="AO12" s="12" t="s">
        <v>99</v>
      </c>
      <c r="AP12" s="12"/>
      <c r="AQ12" s="12"/>
      <c r="AR12" s="7"/>
      <c r="AS12" s="83" t="s">
        <v>100</v>
      </c>
      <c r="AT12" s="83"/>
      <c r="AU12" s="83"/>
      <c r="AV12" s="83"/>
      <c r="AW12" s="83"/>
      <c r="AX12" s="7"/>
      <c r="AY12" s="8">
        <f>BB26+AP32+BB34+AP37</f>
        <v>2</v>
      </c>
      <c r="AZ12" s="8">
        <f>BA26+AQ32+BA34+AQ37</f>
        <v>4</v>
      </c>
      <c r="BA12" s="8">
        <f>AZ26+AR32+AZ34+AR37</f>
        <v>32</v>
      </c>
      <c r="BB12" s="8">
        <f>AR26+AZ32+AR34+AZ37</f>
        <v>14</v>
      </c>
      <c r="BC12" s="8">
        <f>BA12-BB12</f>
        <v>18</v>
      </c>
      <c r="BD12" s="7"/>
      <c r="BF12" s="7"/>
      <c r="BG12" s="10"/>
      <c r="BH12" s="10"/>
      <c r="BI12" s="10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17"/>
    </row>
    <row r="13" spans="1:74" ht="12.75" customHeight="1">
      <c r="A13" s="7"/>
      <c r="B13" s="11">
        <v>2</v>
      </c>
      <c r="C13" s="12" t="s">
        <v>102</v>
      </c>
      <c r="D13" s="12"/>
      <c r="E13" s="12"/>
      <c r="F13" s="7"/>
      <c r="G13" s="83"/>
      <c r="H13" s="83"/>
      <c r="I13" s="83"/>
      <c r="J13" s="83"/>
      <c r="K13" s="83"/>
      <c r="L13" s="7"/>
      <c r="M13" s="8">
        <f>P27+D31+P36+P38+D44</f>
        <v>3</v>
      </c>
      <c r="N13" s="8">
        <f>O27+E31+O36+O38+E44</f>
        <v>5</v>
      </c>
      <c r="O13" s="8">
        <f>N27+F31+N36+N38+F44</f>
        <v>32</v>
      </c>
      <c r="P13" s="8">
        <f>F27+N31+F36+F38+N44</f>
        <v>19</v>
      </c>
      <c r="Q13" s="8">
        <f t="shared" si="0"/>
        <v>13</v>
      </c>
      <c r="U13" s="11">
        <v>2</v>
      </c>
      <c r="V13" s="16" t="s">
        <v>103</v>
      </c>
      <c r="Y13" s="7"/>
      <c r="Z13" s="83"/>
      <c r="AA13" s="83"/>
      <c r="AB13" s="83"/>
      <c r="AC13" s="83"/>
      <c r="AD13" s="83"/>
      <c r="AE13" s="7"/>
      <c r="AF13" s="8">
        <f>AI27+W31+AI36+AI38+W44</f>
        <v>3</v>
      </c>
      <c r="AG13" s="8">
        <f>AH27+X31+AH36+AH38+X44</f>
        <v>6</v>
      </c>
      <c r="AH13" s="8">
        <f>AG27+Y31+AG36+AG38+Y44</f>
        <v>50</v>
      </c>
      <c r="AI13" s="8">
        <f>Y27+AG31+Y36+Y38+AG44</f>
        <v>2</v>
      </c>
      <c r="AJ13" s="8">
        <f t="shared" si="1"/>
        <v>48</v>
      </c>
      <c r="AN13" s="11">
        <v>2</v>
      </c>
      <c r="AO13" s="12" t="s">
        <v>104</v>
      </c>
      <c r="AP13" s="12"/>
      <c r="AQ13" s="12"/>
      <c r="AR13" s="7"/>
      <c r="AS13" s="83" t="s">
        <v>40</v>
      </c>
      <c r="AT13" s="83"/>
      <c r="AU13" s="83"/>
      <c r="AV13" s="83"/>
      <c r="AW13" s="83"/>
      <c r="AX13" s="7"/>
      <c r="AY13" s="8">
        <f>BB25+AP28+BB32+AP38</f>
        <v>3</v>
      </c>
      <c r="AZ13" s="8">
        <f>BA25+AQ28+BA32+AQ38</f>
        <v>3</v>
      </c>
      <c r="BA13" s="8">
        <f>AZ25+AR28+AZ32+AR38</f>
        <v>11</v>
      </c>
      <c r="BB13" s="8">
        <f>AR25+AZ28+AR32+AZ38</f>
        <v>48</v>
      </c>
      <c r="BC13" s="8">
        <f>BA13-BB13</f>
        <v>-37</v>
      </c>
      <c r="BD13" s="7"/>
      <c r="BF13" s="59">
        <v>1</v>
      </c>
      <c r="BG13" s="60" t="s">
        <v>101</v>
      </c>
      <c r="BH13" s="61"/>
      <c r="BI13" s="61"/>
      <c r="BJ13" s="62"/>
      <c r="BK13" s="84" t="s">
        <v>100</v>
      </c>
      <c r="BL13" s="84"/>
      <c r="BM13" s="84"/>
      <c r="BN13" s="84"/>
      <c r="BO13" s="84"/>
      <c r="BP13" s="62"/>
      <c r="BQ13" s="63">
        <f>BT29+BH31+BH37+BT40+BH44</f>
        <v>0</v>
      </c>
      <c r="BR13" s="63">
        <f>BS29+BI31+BI37+BS40+BI44</f>
        <v>0</v>
      </c>
      <c r="BS13" s="63">
        <f>BR29+BJ31+BJ37+BR40+BJ44</f>
        <v>0</v>
      </c>
      <c r="BT13" s="63">
        <f>BJ29+BR31+BR37+BJ40+BR44</f>
        <v>0</v>
      </c>
      <c r="BU13" s="63">
        <f aca="true" t="shared" si="2" ref="BU13:BU18">BS13-BT13</f>
        <v>0</v>
      </c>
      <c r="BV13" s="17"/>
    </row>
    <row r="14" spans="1:74" ht="12.75" customHeight="1">
      <c r="A14" s="7"/>
      <c r="B14" s="11">
        <v>3</v>
      </c>
      <c r="C14" s="12" t="s">
        <v>106</v>
      </c>
      <c r="D14" s="12"/>
      <c r="E14" s="12"/>
      <c r="F14" s="7"/>
      <c r="G14" s="83"/>
      <c r="H14" s="83"/>
      <c r="I14" s="83"/>
      <c r="J14" s="83"/>
      <c r="K14" s="83"/>
      <c r="L14" s="7"/>
      <c r="M14" s="8">
        <f>P26+D32+P35+D39+P44</f>
        <v>2</v>
      </c>
      <c r="N14" s="8">
        <f>O26+E32+O35+E39+O44</f>
        <v>2</v>
      </c>
      <c r="O14" s="8">
        <f>N26+F32+N35+F39+N44</f>
        <v>13</v>
      </c>
      <c r="P14" s="8">
        <f>F26+N32+F35+N39+F44</f>
        <v>32</v>
      </c>
      <c r="Q14" s="8">
        <f t="shared" si="0"/>
        <v>-19</v>
      </c>
      <c r="U14" s="11">
        <v>3</v>
      </c>
      <c r="V14" s="12" t="s">
        <v>107</v>
      </c>
      <c r="W14" s="12"/>
      <c r="X14" s="12"/>
      <c r="Y14" s="7"/>
      <c r="Z14" s="83"/>
      <c r="AA14" s="83"/>
      <c r="AB14" s="83"/>
      <c r="AC14" s="83"/>
      <c r="AD14" s="83"/>
      <c r="AE14" s="7"/>
      <c r="AF14" s="8">
        <f>AI26+W32+AI35+W39+AI44</f>
        <v>3</v>
      </c>
      <c r="AG14" s="8">
        <f>AH26+X32+AH35+X39+AH44</f>
        <v>4</v>
      </c>
      <c r="AH14" s="8">
        <f>AG26+Y32+AG35+Y39+AG44</f>
        <v>46</v>
      </c>
      <c r="AI14" s="8">
        <f>Y26+AG32+Y35+AG39+Y44</f>
        <v>32</v>
      </c>
      <c r="AJ14" s="8">
        <f t="shared" si="1"/>
        <v>14</v>
      </c>
      <c r="AN14" s="11">
        <v>3</v>
      </c>
      <c r="AO14" s="16" t="s">
        <v>108</v>
      </c>
      <c r="AR14" s="7"/>
      <c r="AS14" s="83" t="s">
        <v>109</v>
      </c>
      <c r="AT14" s="83"/>
      <c r="AU14" s="83"/>
      <c r="AV14" s="83"/>
      <c r="AW14" s="83"/>
      <c r="AX14" s="7"/>
      <c r="AY14" s="8">
        <f>AP29+BB31+AP34+BB38</f>
        <v>2</v>
      </c>
      <c r="AZ14" s="8">
        <f>AQ29+BA31+AQ34+BA38</f>
        <v>2</v>
      </c>
      <c r="BA14" s="8">
        <f>AR29+AZ31+AR34+AZ38</f>
        <v>10</v>
      </c>
      <c r="BB14" s="8">
        <f>AZ29+AR31+AZ34+AR38</f>
        <v>32</v>
      </c>
      <c r="BC14" s="8">
        <f>BA14-BB14</f>
        <v>-22</v>
      </c>
      <c r="BD14" s="7"/>
      <c r="BF14" s="11">
        <v>2</v>
      </c>
      <c r="BG14" s="57" t="s">
        <v>105</v>
      </c>
      <c r="BH14" s="12"/>
      <c r="BI14" s="12"/>
      <c r="BJ14" s="7"/>
      <c r="BK14" s="83" t="s">
        <v>40</v>
      </c>
      <c r="BL14" s="83"/>
      <c r="BM14" s="83"/>
      <c r="BN14" s="83"/>
      <c r="BO14" s="83"/>
      <c r="BP14" s="7"/>
      <c r="BQ14" s="8">
        <f>BT28+BH32+BT37+BT39+BH45</f>
        <v>2</v>
      </c>
      <c r="BR14" s="8">
        <f>BS28+BI32+BS37+BS39+BI45</f>
        <v>4</v>
      </c>
      <c r="BS14" s="8">
        <f>BR28+BJ32+BR37+BR39+BJ45</f>
        <v>32</v>
      </c>
      <c r="BT14" s="8">
        <f>BJ28+BR32+BJ37+BJ39+BR45</f>
        <v>18</v>
      </c>
      <c r="BU14" s="8">
        <f t="shared" si="2"/>
        <v>14</v>
      </c>
      <c r="BV14" s="55"/>
    </row>
    <row r="15" spans="1:74" ht="12.75" customHeight="1">
      <c r="A15" s="7"/>
      <c r="B15" s="11">
        <v>4</v>
      </c>
      <c r="C15" s="12" t="s">
        <v>111</v>
      </c>
      <c r="D15" s="12"/>
      <c r="E15" s="12"/>
      <c r="F15" s="7"/>
      <c r="G15" s="83"/>
      <c r="H15" s="83"/>
      <c r="I15" s="83"/>
      <c r="J15" s="83"/>
      <c r="K15" s="83"/>
      <c r="L15" s="7"/>
      <c r="M15" s="8">
        <f>D27+P32+P34+D40+P43</f>
        <v>2</v>
      </c>
      <c r="N15" s="8">
        <f>E27+O32+O34+E40+O43</f>
        <v>3</v>
      </c>
      <c r="O15" s="8">
        <f>F27+N32+N34+F40+N43</f>
        <v>18</v>
      </c>
      <c r="P15" s="8">
        <f>N27+F32+F34+N40+F43</f>
        <v>21</v>
      </c>
      <c r="Q15" s="8">
        <f t="shared" si="0"/>
        <v>-3</v>
      </c>
      <c r="U15" s="11">
        <v>4</v>
      </c>
      <c r="V15" s="16" t="s">
        <v>112</v>
      </c>
      <c r="Y15" s="7"/>
      <c r="Z15" s="83"/>
      <c r="AA15" s="83"/>
      <c r="AB15" s="83"/>
      <c r="AC15" s="83"/>
      <c r="AD15" s="83"/>
      <c r="AE15" s="7"/>
      <c r="AF15" s="8">
        <f>W27+AI32+AI34+W40+AI43</f>
        <v>3</v>
      </c>
      <c r="AG15" s="8">
        <f>X27+AH32+AH34+X40+AH43</f>
        <v>5</v>
      </c>
      <c r="AH15" s="8">
        <f>Y27+AG32+AG34+Y40+AG43</f>
        <v>32</v>
      </c>
      <c r="AI15" s="8">
        <f>AG27+Y32+Y34+AG40+Y43</f>
        <v>37</v>
      </c>
      <c r="AJ15" s="8">
        <f t="shared" si="1"/>
        <v>-5</v>
      </c>
      <c r="AN15" s="11">
        <v>4</v>
      </c>
      <c r="AO15" s="12" t="s">
        <v>113</v>
      </c>
      <c r="AP15" s="12"/>
      <c r="AQ15" s="12"/>
      <c r="AR15" s="7"/>
      <c r="AS15" s="83" t="s">
        <v>52</v>
      </c>
      <c r="AT15" s="83"/>
      <c r="AU15" s="83"/>
      <c r="AV15" s="83"/>
      <c r="AW15" s="83"/>
      <c r="AX15" s="7"/>
      <c r="AY15" s="8">
        <f>AP25+BB29+AP35+BB37</f>
        <v>2</v>
      </c>
      <c r="AZ15" s="8">
        <f>AQ25+BA29+AQ35+BA37</f>
        <v>4</v>
      </c>
      <c r="BA15" s="8">
        <f>AR25+AZ29+AR35+AZ37</f>
        <v>32</v>
      </c>
      <c r="BB15" s="8">
        <f>AZ25+AR29+AZ35+AR37</f>
        <v>9</v>
      </c>
      <c r="BC15" s="8">
        <f>BA15-BB15</f>
        <v>23</v>
      </c>
      <c r="BD15" s="7"/>
      <c r="BF15" s="11">
        <v>3</v>
      </c>
      <c r="BG15" s="57" t="s">
        <v>110</v>
      </c>
      <c r="BH15" s="12"/>
      <c r="BI15" s="12"/>
      <c r="BJ15" s="7"/>
      <c r="BK15" s="83" t="s">
        <v>122</v>
      </c>
      <c r="BL15" s="83"/>
      <c r="BM15" s="83"/>
      <c r="BN15" s="83"/>
      <c r="BO15" s="83"/>
      <c r="BP15" s="7"/>
      <c r="BQ15" s="8">
        <f>BT27+BH33+BT36+BH40+BT45</f>
        <v>3</v>
      </c>
      <c r="BR15" s="8">
        <f>BS27+BI33+BS36+BI40+BS45</f>
        <v>6</v>
      </c>
      <c r="BS15" s="8">
        <f>BR27+BJ33+BR36+BJ40+BR45</f>
        <v>48</v>
      </c>
      <c r="BT15" s="8">
        <f>BJ27+BR33+BJ36+BR40+BJ45</f>
        <v>9</v>
      </c>
      <c r="BU15" s="8">
        <f t="shared" si="2"/>
        <v>39</v>
      </c>
      <c r="BV15" s="55"/>
    </row>
    <row r="16" spans="1:74" ht="12.75" customHeight="1">
      <c r="A16" s="7"/>
      <c r="B16" s="11">
        <v>5</v>
      </c>
      <c r="C16" s="12" t="s">
        <v>115</v>
      </c>
      <c r="D16" s="12"/>
      <c r="E16" s="12"/>
      <c r="F16" s="7"/>
      <c r="G16" s="83"/>
      <c r="H16" s="83"/>
      <c r="I16" s="83"/>
      <c r="J16" s="83"/>
      <c r="K16" s="83"/>
      <c r="L16" s="7"/>
      <c r="M16" s="8">
        <f>D28+P31+D35+P40+D42</f>
        <v>3</v>
      </c>
      <c r="N16" s="8">
        <f>E28+O31+E35+O40+E42</f>
        <v>5</v>
      </c>
      <c r="O16" s="8">
        <f>F28+N31+F35+N40+F42</f>
        <v>33</v>
      </c>
      <c r="P16" s="8">
        <f>N28+F31+N35+F40+N42</f>
        <v>31</v>
      </c>
      <c r="Q16" s="8">
        <f t="shared" si="0"/>
        <v>2</v>
      </c>
      <c r="U16" s="11">
        <v>5</v>
      </c>
      <c r="V16" s="12" t="s">
        <v>116</v>
      </c>
      <c r="W16" s="12"/>
      <c r="X16" s="12"/>
      <c r="Y16" s="7"/>
      <c r="Z16" s="83"/>
      <c r="AA16" s="83"/>
      <c r="AB16" s="83"/>
      <c r="AC16" s="83"/>
      <c r="AD16" s="83"/>
      <c r="AE16" s="7"/>
      <c r="AF16" s="8">
        <f>W28+AI31+W35+AI40+W42</f>
        <v>3</v>
      </c>
      <c r="AG16" s="8">
        <f>X28+AH31+X35+AH40+X42</f>
        <v>4</v>
      </c>
      <c r="AH16" s="8">
        <f>Y28+AG31+Y35+AG40+Y42</f>
        <v>29</v>
      </c>
      <c r="AI16" s="8">
        <f>AG28+Y31+AG35+Y40+AG42</f>
        <v>32</v>
      </c>
      <c r="AJ16" s="8">
        <f t="shared" si="1"/>
        <v>-3</v>
      </c>
      <c r="AN16" s="11">
        <v>5</v>
      </c>
      <c r="AO16" s="12" t="s">
        <v>117</v>
      </c>
      <c r="AP16" s="12"/>
      <c r="AQ16" s="12"/>
      <c r="AR16" s="7"/>
      <c r="AS16" s="83" t="s">
        <v>70</v>
      </c>
      <c r="AT16" s="83"/>
      <c r="AU16" s="83"/>
      <c r="AV16" s="83"/>
      <c r="AW16" s="83"/>
      <c r="AX16" s="7"/>
      <c r="AY16" s="8">
        <f>AP26+BB28+AP31+BB35</f>
        <v>3</v>
      </c>
      <c r="AZ16" s="8">
        <f>AQ26+BA28+AQ31+BA35</f>
        <v>5</v>
      </c>
      <c r="BA16" s="8">
        <f>AR26+AZ28+AR31+AZ35</f>
        <v>41</v>
      </c>
      <c r="BB16" s="8">
        <f>AZ26+AR28+AZ31+AR35</f>
        <v>23</v>
      </c>
      <c r="BC16" s="8">
        <f>BA16-BB16</f>
        <v>18</v>
      </c>
      <c r="BD16" s="7"/>
      <c r="BF16" s="11">
        <v>4</v>
      </c>
      <c r="BG16" s="57" t="s">
        <v>114</v>
      </c>
      <c r="BH16" s="12"/>
      <c r="BI16" s="12"/>
      <c r="BJ16" s="7"/>
      <c r="BK16" s="83" t="s">
        <v>122</v>
      </c>
      <c r="BL16" s="83"/>
      <c r="BM16" s="83"/>
      <c r="BN16" s="83"/>
      <c r="BO16" s="83"/>
      <c r="BP16" s="7"/>
      <c r="BQ16" s="8">
        <f>BH28+BT33+BT35+BH41+BT44</f>
        <v>3</v>
      </c>
      <c r="BR16" s="8">
        <f>BI28+BS33+BS35+BI41+BS44</f>
        <v>4</v>
      </c>
      <c r="BS16" s="8">
        <f>BJ28+BR33+BR35+BJ41+BR44</f>
        <v>28</v>
      </c>
      <c r="BT16" s="8">
        <f>BR28+BJ33+BJ35+BR41+BJ44</f>
        <v>43</v>
      </c>
      <c r="BU16" s="8">
        <f t="shared" si="2"/>
        <v>-15</v>
      </c>
      <c r="BV16" s="55"/>
    </row>
    <row r="17" spans="1:74" ht="12.75" customHeight="1">
      <c r="A17" s="7"/>
      <c r="B17" s="59">
        <v>6</v>
      </c>
      <c r="C17" s="70" t="s">
        <v>119</v>
      </c>
      <c r="D17" s="70"/>
      <c r="E17" s="70"/>
      <c r="F17" s="62"/>
      <c r="G17" s="84"/>
      <c r="H17" s="84"/>
      <c r="I17" s="84"/>
      <c r="J17" s="84"/>
      <c r="K17" s="84"/>
      <c r="L17" s="62"/>
      <c r="M17" s="63">
        <f>D26+P30+D34+D38+P42</f>
        <v>0</v>
      </c>
      <c r="N17" s="63">
        <f>E26+O30+E34+E38+O42</f>
        <v>0</v>
      </c>
      <c r="O17" s="63">
        <f>F26+N30+F34+F38+N42</f>
        <v>0</v>
      </c>
      <c r="P17" s="63">
        <f>N26+F30+N34+N38+F42</f>
        <v>0</v>
      </c>
      <c r="Q17" s="63">
        <f t="shared" si="0"/>
        <v>0</v>
      </c>
      <c r="U17" s="11">
        <v>6</v>
      </c>
      <c r="V17" s="16" t="s">
        <v>120</v>
      </c>
      <c r="Y17" s="7"/>
      <c r="Z17" s="83"/>
      <c r="AA17" s="83"/>
      <c r="AB17" s="83"/>
      <c r="AC17" s="83"/>
      <c r="AD17" s="83"/>
      <c r="AE17" s="7"/>
      <c r="AF17" s="8">
        <f>W26+AI30+W34+W38+AI42</f>
        <v>3</v>
      </c>
      <c r="AG17" s="8">
        <f>X26+AH30+X34+X38+AH42</f>
        <v>4</v>
      </c>
      <c r="AH17" s="8">
        <f>Y26+AG30+Y34+Y38+AG42</f>
        <v>27</v>
      </c>
      <c r="AI17" s="8">
        <f>AG26+Y30+AG34+AG38+Y42</f>
        <v>32</v>
      </c>
      <c r="AJ17" s="8">
        <f t="shared" si="1"/>
        <v>-5</v>
      </c>
      <c r="AN17" s="11"/>
      <c r="AO17" s="18"/>
      <c r="AP17" s="19"/>
      <c r="AQ17" s="19"/>
      <c r="AR17" s="7"/>
      <c r="AS17" s="18"/>
      <c r="AT17" s="7"/>
      <c r="AU17" s="7"/>
      <c r="AV17" s="7"/>
      <c r="AW17" s="7"/>
      <c r="AX17" s="7"/>
      <c r="AY17" s="7"/>
      <c r="AZ17" s="18"/>
      <c r="BA17" s="7"/>
      <c r="BB17" s="7"/>
      <c r="BC17" s="7"/>
      <c r="BD17" s="7"/>
      <c r="BF17" s="11">
        <v>5</v>
      </c>
      <c r="BG17" s="58" t="s">
        <v>118</v>
      </c>
      <c r="BH17" s="12"/>
      <c r="BI17" s="12"/>
      <c r="BJ17" s="7"/>
      <c r="BK17" s="83" t="s">
        <v>70</v>
      </c>
      <c r="BL17" s="83"/>
      <c r="BM17" s="83"/>
      <c r="BN17" s="83"/>
      <c r="BO17" s="83"/>
      <c r="BP17" s="7"/>
      <c r="BQ17" s="8">
        <f>BH29+BT32+BH36+BT41+BH43</f>
        <v>2</v>
      </c>
      <c r="BR17" s="8">
        <f>BI29+BS32+BI36+BS41+BI43</f>
        <v>2</v>
      </c>
      <c r="BS17" s="8">
        <f>BJ29+BR32+BJ36+BR41+BJ43</f>
        <v>10</v>
      </c>
      <c r="BT17" s="8">
        <f>BR29+BJ32+BR36+BJ41+BR43</f>
        <v>32</v>
      </c>
      <c r="BU17" s="8">
        <f t="shared" si="2"/>
        <v>-22</v>
      </c>
      <c r="BV17" s="55"/>
    </row>
    <row r="18" spans="1:74" ht="12.75" customHeight="1">
      <c r="A18" s="7"/>
      <c r="B18" s="11"/>
      <c r="C18" s="18"/>
      <c r="D18" s="19"/>
      <c r="E18" s="19"/>
      <c r="F18" s="7"/>
      <c r="G18" s="18"/>
      <c r="H18" s="7"/>
      <c r="I18" s="7"/>
      <c r="J18" s="7"/>
      <c r="K18" s="7"/>
      <c r="L18" s="7"/>
      <c r="M18" s="7"/>
      <c r="N18" s="18"/>
      <c r="O18" s="7"/>
      <c r="P18" s="7"/>
      <c r="Q18" s="7"/>
      <c r="U18" s="11"/>
      <c r="V18" s="18"/>
      <c r="W18" s="19"/>
      <c r="X18" s="19"/>
      <c r="Y18" s="7"/>
      <c r="Z18" s="18"/>
      <c r="AA18" s="7"/>
      <c r="AB18" s="7"/>
      <c r="AC18" s="7"/>
      <c r="AD18" s="7"/>
      <c r="AE18" s="7"/>
      <c r="AF18" s="7"/>
      <c r="AG18" s="18"/>
      <c r="AH18" s="7"/>
      <c r="AI18" s="7"/>
      <c r="AJ18" s="7"/>
      <c r="AN18" s="11"/>
      <c r="AO18" s="18"/>
      <c r="AP18" s="19"/>
      <c r="AQ18" s="19"/>
      <c r="AR18" s="7"/>
      <c r="AS18" s="18"/>
      <c r="AT18" s="7"/>
      <c r="AU18" s="7"/>
      <c r="AV18" s="7"/>
      <c r="AW18" s="7"/>
      <c r="AX18" s="7"/>
      <c r="AY18" s="7"/>
      <c r="AZ18" s="18"/>
      <c r="BA18" s="7"/>
      <c r="BB18" s="7"/>
      <c r="BC18" s="7"/>
      <c r="BD18" s="7"/>
      <c r="BF18" s="11">
        <v>6</v>
      </c>
      <c r="BG18" s="57" t="s">
        <v>121</v>
      </c>
      <c r="BJ18" s="7"/>
      <c r="BK18" s="83" t="s">
        <v>123</v>
      </c>
      <c r="BL18" s="83"/>
      <c r="BM18" s="83"/>
      <c r="BN18" s="83"/>
      <c r="BO18" s="83"/>
      <c r="BP18" s="7"/>
      <c r="BQ18" s="8">
        <f>BH27+BT31+BH35+BH39+BT43</f>
        <v>2</v>
      </c>
      <c r="BR18" s="8">
        <f>BI27+BS31+BI35+BI39+BS43</f>
        <v>2</v>
      </c>
      <c r="BS18" s="8">
        <f>BJ27+BR31+BJ35+BJ39+BR43</f>
        <v>16</v>
      </c>
      <c r="BT18" s="8">
        <f>BR27+BJ31+BR35+BR39+BJ43</f>
        <v>32</v>
      </c>
      <c r="BU18" s="8">
        <f t="shared" si="2"/>
        <v>-16</v>
      </c>
      <c r="BV18" s="55"/>
    </row>
    <row r="19" spans="1:74" ht="12.75" customHeight="1">
      <c r="A19" s="7"/>
      <c r="B19" s="11"/>
      <c r="C19" s="18"/>
      <c r="D19" s="19"/>
      <c r="E19" s="19"/>
      <c r="F19" s="7"/>
      <c r="G19" s="18"/>
      <c r="H19" s="7"/>
      <c r="I19" s="7"/>
      <c r="J19" s="7"/>
      <c r="K19" s="7"/>
      <c r="L19" s="7"/>
      <c r="M19" s="7"/>
      <c r="N19" s="18"/>
      <c r="O19" s="7"/>
      <c r="P19" s="7"/>
      <c r="Q19" s="7"/>
      <c r="U19" s="11"/>
      <c r="V19" s="18"/>
      <c r="W19" s="19"/>
      <c r="X19" s="19"/>
      <c r="Y19" s="7"/>
      <c r="Z19" s="18"/>
      <c r="AA19" s="7"/>
      <c r="AB19" s="7"/>
      <c r="AC19" s="7"/>
      <c r="AD19" s="7"/>
      <c r="AE19" s="7"/>
      <c r="AF19" s="7"/>
      <c r="AG19" s="18"/>
      <c r="AH19" s="7"/>
      <c r="AI19" s="7"/>
      <c r="AJ19" s="7"/>
      <c r="AN19" s="11"/>
      <c r="AO19" s="18"/>
      <c r="AP19" s="19"/>
      <c r="AQ19" s="19"/>
      <c r="AR19" s="7"/>
      <c r="AS19" s="18"/>
      <c r="AT19" s="7"/>
      <c r="AU19" s="7"/>
      <c r="AV19" s="7"/>
      <c r="AW19" s="7"/>
      <c r="AX19" s="7"/>
      <c r="AY19" s="7"/>
      <c r="AZ19" s="18"/>
      <c r="BA19" s="7"/>
      <c r="BB19" s="7"/>
      <c r="BC19" s="7"/>
      <c r="BD19" s="7"/>
      <c r="BF19" s="11"/>
      <c r="BG19" s="18"/>
      <c r="BH19" s="19"/>
      <c r="BI19" s="19"/>
      <c r="BJ19" s="7"/>
      <c r="BK19" s="18"/>
      <c r="BL19" s="7"/>
      <c r="BM19" s="7"/>
      <c r="BN19" s="7"/>
      <c r="BO19" s="7"/>
      <c r="BP19" s="7"/>
      <c r="BQ19" s="7"/>
      <c r="BR19" s="18"/>
      <c r="BS19" s="7"/>
      <c r="BT19" s="7"/>
      <c r="BU19" s="7"/>
      <c r="BV19" s="55"/>
    </row>
    <row r="20" spans="1:74" ht="12.75" customHeight="1" thickBot="1">
      <c r="A20" s="7"/>
      <c r="B20" s="11"/>
      <c r="C20" s="18"/>
      <c r="D20" s="19"/>
      <c r="E20" s="19"/>
      <c r="F20" s="7"/>
      <c r="G20" s="18"/>
      <c r="H20" s="7"/>
      <c r="I20" s="7"/>
      <c r="J20" s="7"/>
      <c r="K20" s="7"/>
      <c r="L20" s="7"/>
      <c r="M20" s="7"/>
      <c r="N20" s="18"/>
      <c r="O20" s="7"/>
      <c r="P20" s="7"/>
      <c r="Q20" s="7"/>
      <c r="U20" s="11"/>
      <c r="V20" s="18"/>
      <c r="W20" s="19"/>
      <c r="X20" s="19"/>
      <c r="Y20" s="7"/>
      <c r="Z20" s="18"/>
      <c r="AA20" s="7"/>
      <c r="AB20" s="7"/>
      <c r="AC20" s="7"/>
      <c r="AD20" s="7"/>
      <c r="AE20" s="7"/>
      <c r="AF20" s="7"/>
      <c r="AG20" s="18"/>
      <c r="AH20" s="7"/>
      <c r="AI20" s="7"/>
      <c r="AJ20" s="7"/>
      <c r="AN20" s="11"/>
      <c r="AO20" s="18"/>
      <c r="AP20" s="19"/>
      <c r="AQ20" s="19"/>
      <c r="AR20" s="7"/>
      <c r="AS20" s="18"/>
      <c r="AT20" s="7"/>
      <c r="AU20" s="7"/>
      <c r="AV20" s="7"/>
      <c r="AW20" s="7"/>
      <c r="AX20" s="7"/>
      <c r="AY20" s="7"/>
      <c r="AZ20" s="18"/>
      <c r="BA20" s="7"/>
      <c r="BB20" s="7"/>
      <c r="BC20" s="7"/>
      <c r="BD20" s="7"/>
      <c r="BF20" s="11"/>
      <c r="BG20" s="18"/>
      <c r="BH20" s="19"/>
      <c r="BI20" s="19"/>
      <c r="BJ20" s="7"/>
      <c r="BK20" s="18"/>
      <c r="BL20" s="7"/>
      <c r="BM20" s="7"/>
      <c r="BN20" s="7"/>
      <c r="BO20" s="7"/>
      <c r="BP20" s="7"/>
      <c r="BQ20" s="7"/>
      <c r="BR20" s="18"/>
      <c r="BS20" s="7"/>
      <c r="BT20" s="7"/>
      <c r="BU20" s="7"/>
      <c r="BV20" s="55"/>
    </row>
    <row r="21" spans="1:74" ht="12.75" customHeight="1" thickBot="1">
      <c r="A21" s="7"/>
      <c r="B21" s="11"/>
      <c r="C21" s="18"/>
      <c r="D21" s="19"/>
      <c r="E21" s="19"/>
      <c r="F21" s="7"/>
      <c r="G21" s="18"/>
      <c r="H21" s="7"/>
      <c r="I21" s="7"/>
      <c r="J21" s="7"/>
      <c r="K21" s="7"/>
      <c r="L21" s="7"/>
      <c r="M21" s="7"/>
      <c r="N21" s="18"/>
      <c r="O21" s="7"/>
      <c r="P21" s="7"/>
      <c r="Q21" s="7"/>
      <c r="U21" s="11"/>
      <c r="V21" s="18"/>
      <c r="W21" s="19"/>
      <c r="X21" s="19"/>
      <c r="Y21" s="7"/>
      <c r="Z21" s="18"/>
      <c r="AA21" s="7"/>
      <c r="AB21" s="7"/>
      <c r="AC21" s="7"/>
      <c r="AD21" s="7"/>
      <c r="AE21" s="7"/>
      <c r="AF21" s="7"/>
      <c r="AG21" s="18"/>
      <c r="AH21" s="7"/>
      <c r="AI21" s="7"/>
      <c r="AJ21" s="7"/>
      <c r="AN21" s="7"/>
      <c r="AO21" s="7"/>
      <c r="AP21" s="85" t="s">
        <v>77</v>
      </c>
      <c r="AQ21" s="85"/>
      <c r="AR21" s="85"/>
      <c r="AS21" s="85"/>
      <c r="AT21" s="85"/>
      <c r="AU21" s="85"/>
      <c r="AV21" s="7"/>
      <c r="AW21" s="85" t="s">
        <v>78</v>
      </c>
      <c r="AX21" s="85"/>
      <c r="AY21" s="85"/>
      <c r="AZ21" s="85"/>
      <c r="BA21" s="85"/>
      <c r="BB21" s="85"/>
      <c r="BC21" s="7"/>
      <c r="BD21" s="7"/>
      <c r="BF21" s="11"/>
      <c r="BG21" s="18"/>
      <c r="BH21" s="19"/>
      <c r="BI21" s="19"/>
      <c r="BJ21" s="7"/>
      <c r="BK21" s="18"/>
      <c r="BL21" s="7"/>
      <c r="BM21" s="7"/>
      <c r="BN21" s="7"/>
      <c r="BO21" s="7"/>
      <c r="BP21" s="7"/>
      <c r="BQ21" s="7"/>
      <c r="BR21" s="18"/>
      <c r="BS21" s="7"/>
      <c r="BT21" s="7"/>
      <c r="BU21" s="7"/>
      <c r="BV21" s="55"/>
    </row>
    <row r="22" spans="1:74" ht="12.75" customHeight="1" thickBot="1">
      <c r="A22" s="7"/>
      <c r="B22" s="7"/>
      <c r="C22" s="7"/>
      <c r="D22" s="85" t="s">
        <v>77</v>
      </c>
      <c r="E22" s="85"/>
      <c r="F22" s="85"/>
      <c r="G22" s="85"/>
      <c r="H22" s="85"/>
      <c r="I22" s="85"/>
      <c r="J22" s="7"/>
      <c r="K22" s="85" t="s">
        <v>78</v>
      </c>
      <c r="L22" s="85"/>
      <c r="M22" s="85"/>
      <c r="N22" s="85"/>
      <c r="O22" s="85"/>
      <c r="P22" s="85"/>
      <c r="Q22" s="7"/>
      <c r="U22" s="7"/>
      <c r="V22" s="7"/>
      <c r="W22" s="85" t="s">
        <v>77</v>
      </c>
      <c r="X22" s="85"/>
      <c r="Y22" s="85"/>
      <c r="Z22" s="85"/>
      <c r="AA22" s="85"/>
      <c r="AB22" s="85"/>
      <c r="AC22" s="7"/>
      <c r="AD22" s="85" t="s">
        <v>78</v>
      </c>
      <c r="AE22" s="85"/>
      <c r="AF22" s="85"/>
      <c r="AG22" s="85"/>
      <c r="AH22" s="85"/>
      <c r="AI22" s="85"/>
      <c r="AJ22" s="7"/>
      <c r="AN22" s="20" t="s">
        <v>79</v>
      </c>
      <c r="AO22" s="21" t="s">
        <v>80</v>
      </c>
      <c r="AP22" s="22" t="s">
        <v>81</v>
      </c>
      <c r="AQ22" s="23" t="s">
        <v>82</v>
      </c>
      <c r="AR22" s="23" t="s">
        <v>83</v>
      </c>
      <c r="AS22" s="86" t="s">
        <v>84</v>
      </c>
      <c r="AT22" s="86"/>
      <c r="AU22" s="86"/>
      <c r="AV22" s="87" t="s">
        <v>85</v>
      </c>
      <c r="AW22" s="86" t="s">
        <v>84</v>
      </c>
      <c r="AX22" s="86"/>
      <c r="AY22" s="86"/>
      <c r="AZ22" s="23" t="s">
        <v>83</v>
      </c>
      <c r="BA22" s="23" t="s">
        <v>82</v>
      </c>
      <c r="BB22" s="24" t="s">
        <v>81</v>
      </c>
      <c r="BC22" s="90" t="s">
        <v>86</v>
      </c>
      <c r="BD22" s="90"/>
      <c r="BF22" s="11"/>
      <c r="BG22" s="18"/>
      <c r="BH22" s="19"/>
      <c r="BI22" s="19"/>
      <c r="BJ22" s="7"/>
      <c r="BK22" s="18"/>
      <c r="BL22" s="7"/>
      <c r="BM22" s="7"/>
      <c r="BN22" s="7"/>
      <c r="BO22" s="7"/>
      <c r="BP22" s="7"/>
      <c r="BQ22" s="7"/>
      <c r="BR22" s="18"/>
      <c r="BS22" s="7"/>
      <c r="BT22" s="7"/>
      <c r="BU22" s="7"/>
      <c r="BV22" s="56"/>
    </row>
    <row r="23" spans="1:74" ht="12.75" customHeight="1" thickBot="1">
      <c r="A23" s="7"/>
      <c r="B23" s="20" t="s">
        <v>79</v>
      </c>
      <c r="C23" s="21" t="s">
        <v>80</v>
      </c>
      <c r="D23" s="22" t="s">
        <v>81</v>
      </c>
      <c r="E23" s="23" t="s">
        <v>82</v>
      </c>
      <c r="F23" s="23" t="s">
        <v>83</v>
      </c>
      <c r="G23" s="91" t="s">
        <v>84</v>
      </c>
      <c r="H23" s="91"/>
      <c r="I23" s="91"/>
      <c r="J23" s="87" t="s">
        <v>85</v>
      </c>
      <c r="K23" s="88" t="s">
        <v>84</v>
      </c>
      <c r="L23" s="88"/>
      <c r="M23" s="88"/>
      <c r="N23" s="23" t="s">
        <v>83</v>
      </c>
      <c r="O23" s="23" t="s">
        <v>82</v>
      </c>
      <c r="P23" s="24" t="s">
        <v>81</v>
      </c>
      <c r="U23" s="20" t="s">
        <v>79</v>
      </c>
      <c r="V23" s="21" t="s">
        <v>80</v>
      </c>
      <c r="W23" s="22" t="s">
        <v>81</v>
      </c>
      <c r="X23" s="23" t="s">
        <v>82</v>
      </c>
      <c r="Y23" s="23" t="s">
        <v>83</v>
      </c>
      <c r="Z23" s="91" t="s">
        <v>84</v>
      </c>
      <c r="AA23" s="91"/>
      <c r="AB23" s="91"/>
      <c r="AC23" s="87" t="s">
        <v>85</v>
      </c>
      <c r="AD23" s="88" t="s">
        <v>84</v>
      </c>
      <c r="AE23" s="88"/>
      <c r="AF23" s="88"/>
      <c r="AG23" s="23" t="s">
        <v>83</v>
      </c>
      <c r="AH23" s="23" t="s">
        <v>82</v>
      </c>
      <c r="AI23" s="24" t="s">
        <v>81</v>
      </c>
      <c r="AN23" s="25" t="s">
        <v>87</v>
      </c>
      <c r="AO23" s="26" t="s">
        <v>88</v>
      </c>
      <c r="AP23" s="27" t="s">
        <v>89</v>
      </c>
      <c r="AQ23" s="28" t="s">
        <v>90</v>
      </c>
      <c r="AR23" s="28" t="s">
        <v>91</v>
      </c>
      <c r="AS23" s="89" t="s">
        <v>9</v>
      </c>
      <c r="AT23" s="89"/>
      <c r="AU23" s="89"/>
      <c r="AV23" s="87"/>
      <c r="AW23" s="89" t="s">
        <v>9</v>
      </c>
      <c r="AX23" s="89"/>
      <c r="AY23" s="89"/>
      <c r="AZ23" s="28" t="s">
        <v>91</v>
      </c>
      <c r="BA23" s="28" t="s">
        <v>90</v>
      </c>
      <c r="BB23" s="29" t="s">
        <v>89</v>
      </c>
      <c r="BC23" s="92" t="s">
        <v>92</v>
      </c>
      <c r="BD23" s="92"/>
      <c r="BF23" s="7"/>
      <c r="BG23" s="7"/>
      <c r="BH23" s="85" t="s">
        <v>77</v>
      </c>
      <c r="BI23" s="85"/>
      <c r="BJ23" s="85"/>
      <c r="BK23" s="85"/>
      <c r="BL23" s="85"/>
      <c r="BM23" s="85"/>
      <c r="BN23" s="7"/>
      <c r="BO23" s="85" t="s">
        <v>78</v>
      </c>
      <c r="BP23" s="85"/>
      <c r="BQ23" s="85"/>
      <c r="BR23" s="85"/>
      <c r="BS23" s="85"/>
      <c r="BT23" s="85"/>
      <c r="BU23" s="7"/>
      <c r="BV23" s="56"/>
    </row>
    <row r="24" spans="1:74" ht="12.75" customHeight="1" thickBot="1">
      <c r="A24" s="7"/>
      <c r="B24" s="25" t="s">
        <v>87</v>
      </c>
      <c r="C24" s="26" t="s">
        <v>88</v>
      </c>
      <c r="D24" s="27" t="s">
        <v>89</v>
      </c>
      <c r="E24" s="28" t="s">
        <v>90</v>
      </c>
      <c r="F24" s="28" t="s">
        <v>91</v>
      </c>
      <c r="G24" s="93" t="s">
        <v>9</v>
      </c>
      <c r="H24" s="93"/>
      <c r="I24" s="93"/>
      <c r="J24" s="87"/>
      <c r="K24" s="94" t="s">
        <v>9</v>
      </c>
      <c r="L24" s="94"/>
      <c r="M24" s="94"/>
      <c r="N24" s="28" t="s">
        <v>91</v>
      </c>
      <c r="O24" s="28" t="s">
        <v>90</v>
      </c>
      <c r="P24" s="29" t="s">
        <v>89</v>
      </c>
      <c r="U24" s="25" t="s">
        <v>87</v>
      </c>
      <c r="V24" s="26" t="s">
        <v>88</v>
      </c>
      <c r="W24" s="27" t="s">
        <v>89</v>
      </c>
      <c r="X24" s="28" t="s">
        <v>90</v>
      </c>
      <c r="Y24" s="28" t="s">
        <v>91</v>
      </c>
      <c r="Z24" s="93" t="s">
        <v>9</v>
      </c>
      <c r="AA24" s="93"/>
      <c r="AB24" s="93"/>
      <c r="AC24" s="87"/>
      <c r="AD24" s="94" t="s">
        <v>9</v>
      </c>
      <c r="AE24" s="94"/>
      <c r="AF24" s="94"/>
      <c r="AG24" s="28" t="s">
        <v>91</v>
      </c>
      <c r="AH24" s="28" t="s">
        <v>90</v>
      </c>
      <c r="AI24" s="29" t="s">
        <v>89</v>
      </c>
      <c r="AN24" s="7"/>
      <c r="AO24" s="7"/>
      <c r="AP24" s="7"/>
      <c r="AQ24" s="7"/>
      <c r="AR24" s="7"/>
      <c r="AS24" s="13"/>
      <c r="AT24" s="13"/>
      <c r="AU24" s="13"/>
      <c r="AV24" s="30"/>
      <c r="AW24" s="13"/>
      <c r="AX24" s="13"/>
      <c r="AY24" s="13"/>
      <c r="AZ24" s="7"/>
      <c r="BA24" s="7"/>
      <c r="BB24" s="7"/>
      <c r="BF24" s="20" t="s">
        <v>79</v>
      </c>
      <c r="BG24" s="21" t="s">
        <v>80</v>
      </c>
      <c r="BH24" s="22" t="s">
        <v>81</v>
      </c>
      <c r="BI24" s="23" t="s">
        <v>82</v>
      </c>
      <c r="BJ24" s="23" t="s">
        <v>83</v>
      </c>
      <c r="BK24" s="91" t="s">
        <v>84</v>
      </c>
      <c r="BL24" s="91"/>
      <c r="BM24" s="91"/>
      <c r="BN24" s="87" t="s">
        <v>85</v>
      </c>
      <c r="BO24" s="88" t="s">
        <v>84</v>
      </c>
      <c r="BP24" s="88"/>
      <c r="BQ24" s="88"/>
      <c r="BR24" s="23" t="s">
        <v>83</v>
      </c>
      <c r="BS24" s="23" t="s">
        <v>82</v>
      </c>
      <c r="BT24" s="24" t="s">
        <v>81</v>
      </c>
      <c r="BV24" s="56"/>
    </row>
    <row r="25" spans="1:74" ht="12.75" customHeight="1" thickBot="1">
      <c r="A25" s="7"/>
      <c r="B25" s="7"/>
      <c r="C25" s="7"/>
      <c r="D25" s="7"/>
      <c r="E25" s="7"/>
      <c r="F25" s="7"/>
      <c r="G25" s="13"/>
      <c r="H25" s="13"/>
      <c r="I25" s="13"/>
      <c r="J25" s="30"/>
      <c r="K25" s="13"/>
      <c r="L25" s="13"/>
      <c r="M25" s="13"/>
      <c r="N25" s="7"/>
      <c r="O25" s="7"/>
      <c r="P25" s="7"/>
      <c r="U25" s="7"/>
      <c r="V25" s="7"/>
      <c r="W25" s="7"/>
      <c r="X25" s="7"/>
      <c r="Y25" s="7"/>
      <c r="Z25" s="13"/>
      <c r="AA25" s="13"/>
      <c r="AB25" s="13"/>
      <c r="AC25" s="30"/>
      <c r="AD25" s="13"/>
      <c r="AE25" s="13"/>
      <c r="AF25" s="13"/>
      <c r="AG25" s="7"/>
      <c r="AH25" s="7"/>
      <c r="AI25" s="7"/>
      <c r="AN25" s="95">
        <v>1</v>
      </c>
      <c r="AO25" s="96">
        <v>41966</v>
      </c>
      <c r="AP25" s="31">
        <v>1</v>
      </c>
      <c r="AQ25" s="32">
        <v>2</v>
      </c>
      <c r="AR25" s="33">
        <v>16</v>
      </c>
      <c r="AS25" s="97" t="str">
        <f>AO15</f>
        <v>Mikel Estibalez</v>
      </c>
      <c r="AT25" s="97"/>
      <c r="AU25" s="97"/>
      <c r="AV25" s="34" t="s">
        <v>85</v>
      </c>
      <c r="AW25" s="98" t="str">
        <f>AO13</f>
        <v>Aitor Catalan</v>
      </c>
      <c r="AX25" s="98"/>
      <c r="AY25" s="98"/>
      <c r="AZ25" s="33">
        <v>4</v>
      </c>
      <c r="BA25" s="32">
        <v>1</v>
      </c>
      <c r="BB25" s="35">
        <v>1</v>
      </c>
      <c r="BC25" s="102" t="str">
        <f>AO14</f>
        <v>Gabriel Marañon</v>
      </c>
      <c r="BD25" s="102"/>
      <c r="BF25" s="25" t="s">
        <v>87</v>
      </c>
      <c r="BG25" s="26" t="s">
        <v>88</v>
      </c>
      <c r="BH25" s="27" t="s">
        <v>89</v>
      </c>
      <c r="BI25" s="28" t="s">
        <v>90</v>
      </c>
      <c r="BJ25" s="28" t="s">
        <v>91</v>
      </c>
      <c r="BK25" s="93" t="s">
        <v>9</v>
      </c>
      <c r="BL25" s="93"/>
      <c r="BM25" s="93"/>
      <c r="BN25" s="87"/>
      <c r="BO25" s="94" t="s">
        <v>9</v>
      </c>
      <c r="BP25" s="94"/>
      <c r="BQ25" s="94"/>
      <c r="BR25" s="28" t="s">
        <v>91</v>
      </c>
      <c r="BS25" s="28" t="s">
        <v>90</v>
      </c>
      <c r="BT25" s="29" t="s">
        <v>89</v>
      </c>
      <c r="BV25" s="56"/>
    </row>
    <row r="26" spans="1:74" ht="12.75" customHeight="1" thickBot="1">
      <c r="A26" s="7"/>
      <c r="B26" s="95">
        <v>1</v>
      </c>
      <c r="C26" s="96">
        <v>41966</v>
      </c>
      <c r="D26" s="31">
        <v>0</v>
      </c>
      <c r="E26" s="32">
        <v>0</v>
      </c>
      <c r="F26" s="33">
        <v>0</v>
      </c>
      <c r="G26" s="101" t="str">
        <f>C17</f>
        <v>Endika Soto</v>
      </c>
      <c r="H26" s="101"/>
      <c r="I26" s="101"/>
      <c r="J26" s="34" t="s">
        <v>85</v>
      </c>
      <c r="K26" s="98" t="str">
        <f>C14</f>
        <v>Aitor Marcaida</v>
      </c>
      <c r="L26" s="98"/>
      <c r="M26" s="98"/>
      <c r="N26" s="33">
        <v>0</v>
      </c>
      <c r="O26" s="32">
        <v>0</v>
      </c>
      <c r="P26" s="35">
        <v>0</v>
      </c>
      <c r="Q26" s="19"/>
      <c r="U26" s="95">
        <v>1</v>
      </c>
      <c r="V26" s="96">
        <v>41966</v>
      </c>
      <c r="W26" s="31">
        <v>1</v>
      </c>
      <c r="X26" s="32">
        <v>1</v>
      </c>
      <c r="Y26" s="33">
        <v>6</v>
      </c>
      <c r="Z26" s="97" t="str">
        <f>V17</f>
        <v>Unai Dz. De Heredia</v>
      </c>
      <c r="AA26" s="97"/>
      <c r="AB26" s="97"/>
      <c r="AC26" s="34" t="s">
        <v>85</v>
      </c>
      <c r="AD26" s="98" t="str">
        <f>V14</f>
        <v>Alberto Irazu</v>
      </c>
      <c r="AE26" s="98"/>
      <c r="AF26" s="98"/>
      <c r="AG26" s="33">
        <v>16</v>
      </c>
      <c r="AH26" s="32">
        <v>1</v>
      </c>
      <c r="AI26" s="35">
        <v>1</v>
      </c>
      <c r="AJ26" s="19"/>
      <c r="AN26" s="95"/>
      <c r="AO26" s="96"/>
      <c r="AP26" s="36">
        <v>1</v>
      </c>
      <c r="AQ26" s="37">
        <v>1</v>
      </c>
      <c r="AR26" s="38">
        <v>9</v>
      </c>
      <c r="AS26" s="99" t="str">
        <f>AO16</f>
        <v>Jokin Bengoa</v>
      </c>
      <c r="AT26" s="99"/>
      <c r="AU26" s="99"/>
      <c r="AV26" s="39" t="s">
        <v>85</v>
      </c>
      <c r="AW26" s="100" t="str">
        <f>AO12</f>
        <v>Borja Diaz de Garayo</v>
      </c>
      <c r="AX26" s="100"/>
      <c r="AY26" s="100"/>
      <c r="AZ26" s="38">
        <v>16</v>
      </c>
      <c r="BA26" s="37">
        <v>2</v>
      </c>
      <c r="BB26" s="40">
        <v>1</v>
      </c>
      <c r="BC26" s="102"/>
      <c r="BD26" s="102"/>
      <c r="BF26" s="7"/>
      <c r="BG26" s="7"/>
      <c r="BH26" s="7"/>
      <c r="BI26" s="7"/>
      <c r="BJ26" s="7"/>
      <c r="BK26" s="13"/>
      <c r="BL26" s="13"/>
      <c r="BM26" s="13"/>
      <c r="BN26" s="30"/>
      <c r="BO26" s="13"/>
      <c r="BP26" s="13"/>
      <c r="BQ26" s="13"/>
      <c r="BR26" s="7"/>
      <c r="BS26" s="7"/>
      <c r="BT26" s="7"/>
      <c r="BV26" s="56"/>
    </row>
    <row r="27" spans="1:74" ht="12.75" customHeight="1" thickBot="1">
      <c r="A27" s="7"/>
      <c r="B27" s="95"/>
      <c r="C27" s="96"/>
      <c r="D27" s="41">
        <v>1</v>
      </c>
      <c r="E27" s="42">
        <v>1</v>
      </c>
      <c r="F27" s="43">
        <v>2</v>
      </c>
      <c r="G27" s="104" t="str">
        <f>C15</f>
        <v>Ander Mtz de Murgia</v>
      </c>
      <c r="H27" s="104"/>
      <c r="I27" s="104"/>
      <c r="J27" s="44" t="s">
        <v>85</v>
      </c>
      <c r="K27" s="105" t="str">
        <f>C13</f>
        <v>Iker Yuste</v>
      </c>
      <c r="L27" s="105"/>
      <c r="M27" s="105"/>
      <c r="N27" s="43">
        <v>16</v>
      </c>
      <c r="O27" s="42">
        <v>2</v>
      </c>
      <c r="P27" s="45">
        <v>1</v>
      </c>
      <c r="Q27" s="19"/>
      <c r="U27" s="95"/>
      <c r="V27" s="96"/>
      <c r="W27" s="41">
        <v>1</v>
      </c>
      <c r="X27" s="42">
        <v>1</v>
      </c>
      <c r="Y27" s="43">
        <v>0</v>
      </c>
      <c r="Z27" s="104" t="str">
        <f>V15</f>
        <v>Txomin Orue</v>
      </c>
      <c r="AA27" s="104"/>
      <c r="AB27" s="104"/>
      <c r="AC27" s="44" t="s">
        <v>85</v>
      </c>
      <c r="AD27" s="105" t="str">
        <f>V13</f>
        <v>Gontzal Muguruza</v>
      </c>
      <c r="AE27" s="105"/>
      <c r="AF27" s="105"/>
      <c r="AG27" s="43">
        <v>18</v>
      </c>
      <c r="AH27" s="42">
        <v>2</v>
      </c>
      <c r="AI27" s="45">
        <v>1</v>
      </c>
      <c r="AJ27" s="19"/>
      <c r="AN27" s="19"/>
      <c r="AO27" s="46"/>
      <c r="AP27" s="19"/>
      <c r="AQ27" s="19"/>
      <c r="AR27" s="8"/>
      <c r="AS27" s="19"/>
      <c r="AT27" s="19"/>
      <c r="AU27" s="19"/>
      <c r="AV27" s="30"/>
      <c r="AW27" s="19"/>
      <c r="AX27" s="19"/>
      <c r="AY27" s="19"/>
      <c r="AZ27" s="8"/>
      <c r="BA27" s="19"/>
      <c r="BB27" s="19"/>
      <c r="BC27" s="19"/>
      <c r="BD27" s="19"/>
      <c r="BF27" s="95">
        <v>1</v>
      </c>
      <c r="BG27" s="96">
        <v>41966</v>
      </c>
      <c r="BH27" s="31">
        <v>1</v>
      </c>
      <c r="BI27" s="32">
        <v>1</v>
      </c>
      <c r="BJ27" s="33">
        <v>5</v>
      </c>
      <c r="BK27" s="97" t="str">
        <f>BG18</f>
        <v>Izai Berasategi</v>
      </c>
      <c r="BL27" s="97"/>
      <c r="BM27" s="97"/>
      <c r="BN27" s="34" t="s">
        <v>85</v>
      </c>
      <c r="BO27" s="98" t="str">
        <f>BG15</f>
        <v>Aritz Ochoa</v>
      </c>
      <c r="BP27" s="98"/>
      <c r="BQ27" s="98"/>
      <c r="BR27" s="33">
        <v>16</v>
      </c>
      <c r="BS27" s="32">
        <v>2</v>
      </c>
      <c r="BT27" s="35">
        <v>1</v>
      </c>
      <c r="BU27" s="19"/>
      <c r="BV27" s="56"/>
    </row>
    <row r="28" spans="1:74" ht="12.75" customHeight="1" thickBot="1">
      <c r="A28" s="7"/>
      <c r="B28" s="95"/>
      <c r="C28" s="96"/>
      <c r="D28" s="36">
        <v>1</v>
      </c>
      <c r="E28" s="37">
        <v>2</v>
      </c>
      <c r="F28" s="38">
        <v>16</v>
      </c>
      <c r="G28" s="99" t="str">
        <f>C16</f>
        <v>Joseba Calvo</v>
      </c>
      <c r="H28" s="99"/>
      <c r="I28" s="99"/>
      <c r="J28" s="39" t="s">
        <v>85</v>
      </c>
      <c r="K28" s="100" t="str">
        <f>C12</f>
        <v>Unai Murgiondo</v>
      </c>
      <c r="L28" s="100"/>
      <c r="M28" s="100"/>
      <c r="N28" s="38">
        <v>7</v>
      </c>
      <c r="O28" s="37">
        <v>1</v>
      </c>
      <c r="P28" s="40">
        <v>1</v>
      </c>
      <c r="Q28" s="19"/>
      <c r="U28" s="95"/>
      <c r="V28" s="96"/>
      <c r="W28" s="36">
        <v>1</v>
      </c>
      <c r="X28" s="37">
        <v>2</v>
      </c>
      <c r="Y28" s="38">
        <v>18</v>
      </c>
      <c r="Z28" s="99" t="str">
        <f>V16</f>
        <v>Urtzi Ullibarri</v>
      </c>
      <c r="AA28" s="99"/>
      <c r="AB28" s="99"/>
      <c r="AC28" s="39" t="s">
        <v>85</v>
      </c>
      <c r="AD28" s="100" t="str">
        <f>V12</f>
        <v>Mikel Prudencio</v>
      </c>
      <c r="AE28" s="100"/>
      <c r="AF28" s="100"/>
      <c r="AG28" s="38">
        <v>0</v>
      </c>
      <c r="AH28" s="37">
        <v>1</v>
      </c>
      <c r="AI28" s="40">
        <v>1</v>
      </c>
      <c r="AJ28" s="19"/>
      <c r="AN28" s="95">
        <v>2</v>
      </c>
      <c r="AO28" s="96">
        <v>41987</v>
      </c>
      <c r="AP28" s="31">
        <v>1</v>
      </c>
      <c r="AQ28" s="32">
        <v>1</v>
      </c>
      <c r="AR28" s="33">
        <v>2</v>
      </c>
      <c r="AS28" s="97" t="str">
        <f>AW25</f>
        <v>Aitor Catalan</v>
      </c>
      <c r="AT28" s="97"/>
      <c r="AU28" s="97"/>
      <c r="AV28" s="34" t="s">
        <v>85</v>
      </c>
      <c r="AW28" s="98" t="str">
        <f>AS26</f>
        <v>Jokin Bengoa</v>
      </c>
      <c r="AX28" s="98"/>
      <c r="AY28" s="98"/>
      <c r="AZ28" s="33">
        <v>16</v>
      </c>
      <c r="BA28" s="32">
        <v>2</v>
      </c>
      <c r="BB28" s="35">
        <v>1</v>
      </c>
      <c r="BC28" s="102" t="str">
        <f>AO12</f>
        <v>Borja Diaz de Garayo</v>
      </c>
      <c r="BD28" s="102"/>
      <c r="BF28" s="95"/>
      <c r="BG28" s="96"/>
      <c r="BH28" s="41">
        <v>1</v>
      </c>
      <c r="BI28" s="42">
        <v>1</v>
      </c>
      <c r="BJ28" s="43">
        <v>11</v>
      </c>
      <c r="BK28" s="104" t="str">
        <f>BG16</f>
        <v>Oier Daubgana</v>
      </c>
      <c r="BL28" s="104"/>
      <c r="BM28" s="104"/>
      <c r="BN28" s="44" t="s">
        <v>85</v>
      </c>
      <c r="BO28" s="105" t="str">
        <f>BG14</f>
        <v>Haimar Saez</v>
      </c>
      <c r="BP28" s="105"/>
      <c r="BQ28" s="105"/>
      <c r="BR28" s="43">
        <v>16</v>
      </c>
      <c r="BS28" s="42">
        <v>2</v>
      </c>
      <c r="BT28" s="45">
        <v>1</v>
      </c>
      <c r="BU28" s="19"/>
      <c r="BV28" s="56"/>
    </row>
    <row r="29" spans="1:74" ht="12.75" customHeight="1" thickBot="1">
      <c r="A29" s="7"/>
      <c r="B29" s="19"/>
      <c r="C29" s="47"/>
      <c r="D29" s="19"/>
      <c r="E29" s="19"/>
      <c r="F29" s="8"/>
      <c r="G29" s="19"/>
      <c r="H29" s="19"/>
      <c r="I29" s="19"/>
      <c r="J29" s="30"/>
      <c r="K29" s="19"/>
      <c r="L29" s="19"/>
      <c r="M29" s="19"/>
      <c r="N29" s="8"/>
      <c r="O29" s="19"/>
      <c r="P29" s="19"/>
      <c r="Q29" s="19"/>
      <c r="U29" s="19"/>
      <c r="V29" s="47"/>
      <c r="W29" s="19"/>
      <c r="X29" s="19"/>
      <c r="Y29" s="8"/>
      <c r="Z29" s="19"/>
      <c r="AA29" s="19"/>
      <c r="AB29" s="19"/>
      <c r="AC29" s="30"/>
      <c r="AD29" s="19"/>
      <c r="AE29" s="19"/>
      <c r="AF29" s="19"/>
      <c r="AG29" s="8"/>
      <c r="AH29" s="19"/>
      <c r="AI29" s="19"/>
      <c r="AJ29" s="19"/>
      <c r="AN29" s="95"/>
      <c r="AO29" s="96"/>
      <c r="AP29" s="36">
        <v>1</v>
      </c>
      <c r="AQ29" s="37">
        <v>1</v>
      </c>
      <c r="AR29" s="38">
        <v>5</v>
      </c>
      <c r="AS29" s="99" t="str">
        <f>AO14</f>
        <v>Gabriel Marañon</v>
      </c>
      <c r="AT29" s="99"/>
      <c r="AU29" s="99"/>
      <c r="AV29" s="39" t="s">
        <v>85</v>
      </c>
      <c r="AW29" s="100" t="str">
        <f>AS25</f>
        <v>Mikel Estibalez</v>
      </c>
      <c r="AX29" s="100"/>
      <c r="AY29" s="100"/>
      <c r="AZ29" s="38">
        <v>16</v>
      </c>
      <c r="BA29" s="37">
        <v>2</v>
      </c>
      <c r="BB29" s="40">
        <v>1</v>
      </c>
      <c r="BC29" s="102"/>
      <c r="BD29" s="102"/>
      <c r="BF29" s="95"/>
      <c r="BG29" s="96"/>
      <c r="BH29" s="36">
        <v>0</v>
      </c>
      <c r="BI29" s="37">
        <v>0</v>
      </c>
      <c r="BJ29" s="38">
        <v>0</v>
      </c>
      <c r="BK29" s="99" t="str">
        <f>BG17</f>
        <v>Iker Duque</v>
      </c>
      <c r="BL29" s="99"/>
      <c r="BM29" s="99"/>
      <c r="BN29" s="39" t="s">
        <v>85</v>
      </c>
      <c r="BO29" s="106" t="str">
        <f>BG13</f>
        <v>Oier Zaldibar</v>
      </c>
      <c r="BP29" s="106"/>
      <c r="BQ29" s="106"/>
      <c r="BR29" s="38">
        <v>0</v>
      </c>
      <c r="BS29" s="37">
        <v>0</v>
      </c>
      <c r="BT29" s="40">
        <v>0</v>
      </c>
      <c r="BU29" s="19"/>
      <c r="BV29" s="56"/>
    </row>
    <row r="30" spans="1:74" ht="12.75" customHeight="1" thickBot="1">
      <c r="A30" s="7"/>
      <c r="B30" s="95">
        <v>2</v>
      </c>
      <c r="C30" s="96">
        <v>41987</v>
      </c>
      <c r="D30" s="31">
        <v>0</v>
      </c>
      <c r="E30" s="32">
        <v>0</v>
      </c>
      <c r="F30" s="33">
        <v>0</v>
      </c>
      <c r="G30" s="97" t="str">
        <f>K28</f>
        <v>Unai Murgiondo</v>
      </c>
      <c r="H30" s="97"/>
      <c r="I30" s="97"/>
      <c r="J30" s="34" t="s">
        <v>85</v>
      </c>
      <c r="K30" s="107" t="str">
        <f>G26</f>
        <v>Endika Soto</v>
      </c>
      <c r="L30" s="107"/>
      <c r="M30" s="107"/>
      <c r="N30" s="33">
        <v>0</v>
      </c>
      <c r="O30" s="32">
        <v>0</v>
      </c>
      <c r="P30" s="35">
        <v>0</v>
      </c>
      <c r="Q30" s="19"/>
      <c r="U30" s="95">
        <v>2</v>
      </c>
      <c r="V30" s="96">
        <v>41987</v>
      </c>
      <c r="W30" s="31">
        <v>1</v>
      </c>
      <c r="X30" s="32">
        <v>1</v>
      </c>
      <c r="Y30" s="33">
        <v>0</v>
      </c>
      <c r="Z30" s="97" t="str">
        <f>AD28</f>
        <v>Mikel Prudencio</v>
      </c>
      <c r="AA30" s="97"/>
      <c r="AB30" s="97"/>
      <c r="AC30" s="34" t="s">
        <v>85</v>
      </c>
      <c r="AD30" s="98" t="str">
        <f>Z26</f>
        <v>Unai Dz. De Heredia</v>
      </c>
      <c r="AE30" s="98"/>
      <c r="AF30" s="98"/>
      <c r="AG30" s="33">
        <v>16</v>
      </c>
      <c r="AH30" s="32">
        <v>2</v>
      </c>
      <c r="AI30" s="35">
        <v>1</v>
      </c>
      <c r="AJ30" s="19"/>
      <c r="AN30" s="19"/>
      <c r="AO30" s="46"/>
      <c r="AP30" s="19"/>
      <c r="AQ30" s="19"/>
      <c r="AR30" s="8"/>
      <c r="AS30" s="19"/>
      <c r="AT30" s="19"/>
      <c r="AU30" s="19"/>
      <c r="AV30" s="30"/>
      <c r="AW30" s="19"/>
      <c r="AX30" s="19"/>
      <c r="AY30" s="19"/>
      <c r="AZ30" s="8"/>
      <c r="BA30" s="19"/>
      <c r="BB30" s="19"/>
      <c r="BC30" s="19"/>
      <c r="BD30" s="19"/>
      <c r="BF30" s="19"/>
      <c r="BG30" s="47"/>
      <c r="BH30" s="19"/>
      <c r="BI30" s="19"/>
      <c r="BJ30" s="8"/>
      <c r="BK30" s="19"/>
      <c r="BL30" s="19"/>
      <c r="BM30" s="19"/>
      <c r="BN30" s="30"/>
      <c r="BO30" s="19"/>
      <c r="BP30" s="19"/>
      <c r="BQ30" s="19"/>
      <c r="BR30" s="8"/>
      <c r="BS30" s="19"/>
      <c r="BT30" s="19"/>
      <c r="BU30" s="19"/>
      <c r="BV30" s="56"/>
    </row>
    <row r="31" spans="1:74" ht="12.75" customHeight="1" thickBot="1">
      <c r="A31" s="7"/>
      <c r="B31" s="95"/>
      <c r="C31" s="96"/>
      <c r="D31" s="41">
        <v>1</v>
      </c>
      <c r="E31" s="42">
        <v>2</v>
      </c>
      <c r="F31" s="43">
        <v>16</v>
      </c>
      <c r="G31" s="104" t="str">
        <f>K27</f>
        <v>Iker Yuste</v>
      </c>
      <c r="H31" s="104"/>
      <c r="I31" s="104"/>
      <c r="J31" s="44" t="s">
        <v>85</v>
      </c>
      <c r="K31" s="105" t="str">
        <f>G28</f>
        <v>Joseba Calvo</v>
      </c>
      <c r="L31" s="105"/>
      <c r="M31" s="105"/>
      <c r="N31" s="43">
        <v>1</v>
      </c>
      <c r="O31" s="42">
        <v>1</v>
      </c>
      <c r="P31" s="45">
        <v>1</v>
      </c>
      <c r="Q31" s="19"/>
      <c r="U31" s="95"/>
      <c r="V31" s="96"/>
      <c r="W31" s="41">
        <v>1</v>
      </c>
      <c r="X31" s="42">
        <v>2</v>
      </c>
      <c r="Y31" s="43">
        <v>16</v>
      </c>
      <c r="Z31" s="104" t="str">
        <f>AD27</f>
        <v>Gontzal Muguruza</v>
      </c>
      <c r="AA31" s="104"/>
      <c r="AB31" s="104"/>
      <c r="AC31" s="44" t="s">
        <v>85</v>
      </c>
      <c r="AD31" s="105" t="str">
        <f>Z28</f>
        <v>Urtzi Ullibarri</v>
      </c>
      <c r="AE31" s="105"/>
      <c r="AF31" s="105"/>
      <c r="AG31" s="43">
        <v>1</v>
      </c>
      <c r="AH31" s="42">
        <v>1</v>
      </c>
      <c r="AI31" s="45">
        <v>1</v>
      </c>
      <c r="AJ31" s="19"/>
      <c r="AN31" s="95">
        <v>3</v>
      </c>
      <c r="AO31" s="96">
        <v>41657</v>
      </c>
      <c r="AP31" s="31">
        <v>1</v>
      </c>
      <c r="AQ31" s="32">
        <v>2</v>
      </c>
      <c r="AR31" s="33">
        <v>16</v>
      </c>
      <c r="AS31" s="97" t="str">
        <f>AW28</f>
        <v>Jokin Bengoa</v>
      </c>
      <c r="AT31" s="97"/>
      <c r="AU31" s="97"/>
      <c r="AV31" s="34" t="s">
        <v>85</v>
      </c>
      <c r="AW31" s="98" t="str">
        <f>AS29</f>
        <v>Gabriel Marañon</v>
      </c>
      <c r="AX31" s="98"/>
      <c r="AY31" s="98"/>
      <c r="AZ31" s="33">
        <v>5</v>
      </c>
      <c r="BA31" s="32">
        <v>1</v>
      </c>
      <c r="BB31" s="35">
        <v>1</v>
      </c>
      <c r="BC31" s="102" t="str">
        <f>AO15</f>
        <v>Mikel Estibalez</v>
      </c>
      <c r="BD31" s="102"/>
      <c r="BF31" s="95">
        <v>2</v>
      </c>
      <c r="BG31" s="96">
        <v>41987</v>
      </c>
      <c r="BH31" s="31">
        <v>0</v>
      </c>
      <c r="BI31" s="32">
        <v>0</v>
      </c>
      <c r="BJ31" s="33">
        <v>0</v>
      </c>
      <c r="BK31" s="101" t="str">
        <f>BO29</f>
        <v>Oier Zaldibar</v>
      </c>
      <c r="BL31" s="101"/>
      <c r="BM31" s="101"/>
      <c r="BN31" s="34" t="s">
        <v>85</v>
      </c>
      <c r="BO31" s="98" t="str">
        <f>BK27</f>
        <v>Izai Berasategi</v>
      </c>
      <c r="BP31" s="98"/>
      <c r="BQ31" s="98"/>
      <c r="BR31" s="33">
        <v>0</v>
      </c>
      <c r="BS31" s="32">
        <v>0</v>
      </c>
      <c r="BT31" s="35">
        <v>0</v>
      </c>
      <c r="BU31" s="19"/>
      <c r="BV31" s="56"/>
    </row>
    <row r="32" spans="1:74" ht="12.75" customHeight="1" thickBot="1">
      <c r="A32" s="7"/>
      <c r="B32" s="95"/>
      <c r="C32" s="96"/>
      <c r="D32" s="36">
        <v>1</v>
      </c>
      <c r="E32" s="37">
        <v>1</v>
      </c>
      <c r="F32" s="38">
        <v>5</v>
      </c>
      <c r="G32" s="99" t="str">
        <f>K26</f>
        <v>Aitor Marcaida</v>
      </c>
      <c r="H32" s="99"/>
      <c r="I32" s="99"/>
      <c r="J32" s="39" t="s">
        <v>85</v>
      </c>
      <c r="K32" s="100" t="str">
        <f>G27</f>
        <v>Ander Mtz de Murgia</v>
      </c>
      <c r="L32" s="100"/>
      <c r="M32" s="100"/>
      <c r="N32" s="38">
        <v>16</v>
      </c>
      <c r="O32" s="37">
        <v>2</v>
      </c>
      <c r="P32" s="40">
        <v>1</v>
      </c>
      <c r="Q32" s="19"/>
      <c r="U32" s="95"/>
      <c r="V32" s="96"/>
      <c r="W32" s="36">
        <v>1</v>
      </c>
      <c r="X32" s="37">
        <v>1</v>
      </c>
      <c r="Y32" s="38">
        <v>14</v>
      </c>
      <c r="Z32" s="99" t="str">
        <f>AD26</f>
        <v>Alberto Irazu</v>
      </c>
      <c r="AA32" s="99"/>
      <c r="AB32" s="99"/>
      <c r="AC32" s="39" t="s">
        <v>85</v>
      </c>
      <c r="AD32" s="100" t="str">
        <f>Z27</f>
        <v>Txomin Orue</v>
      </c>
      <c r="AE32" s="100"/>
      <c r="AF32" s="100"/>
      <c r="AG32" s="38">
        <v>16</v>
      </c>
      <c r="AH32" s="37">
        <v>2</v>
      </c>
      <c r="AI32" s="40">
        <v>1</v>
      </c>
      <c r="AJ32" s="19"/>
      <c r="AN32" s="95"/>
      <c r="AO32" s="96"/>
      <c r="AP32" s="36">
        <v>1</v>
      </c>
      <c r="AQ32" s="37">
        <v>2</v>
      </c>
      <c r="AR32" s="38">
        <v>16</v>
      </c>
      <c r="AS32" s="99" t="str">
        <f>AO12</f>
        <v>Borja Diaz de Garayo</v>
      </c>
      <c r="AT32" s="99"/>
      <c r="AU32" s="99"/>
      <c r="AV32" s="39" t="s">
        <v>85</v>
      </c>
      <c r="AW32" s="100" t="str">
        <f>AS28</f>
        <v>Aitor Catalan</v>
      </c>
      <c r="AX32" s="100"/>
      <c r="AY32" s="100"/>
      <c r="AZ32" s="38">
        <v>5</v>
      </c>
      <c r="BA32" s="37">
        <v>1</v>
      </c>
      <c r="BB32" s="40">
        <v>1</v>
      </c>
      <c r="BC32" s="102"/>
      <c r="BD32" s="102"/>
      <c r="BF32" s="95"/>
      <c r="BG32" s="96"/>
      <c r="BH32" s="41">
        <v>1</v>
      </c>
      <c r="BI32" s="42">
        <v>2</v>
      </c>
      <c r="BJ32" s="43">
        <v>16</v>
      </c>
      <c r="BK32" s="104" t="str">
        <f>BO28</f>
        <v>Haimar Saez</v>
      </c>
      <c r="BL32" s="104"/>
      <c r="BM32" s="104"/>
      <c r="BN32" s="44" t="s">
        <v>85</v>
      </c>
      <c r="BO32" s="105" t="str">
        <f>BK29</f>
        <v>Iker Duque</v>
      </c>
      <c r="BP32" s="105"/>
      <c r="BQ32" s="105"/>
      <c r="BR32" s="43">
        <v>7</v>
      </c>
      <c r="BS32" s="42">
        <v>1</v>
      </c>
      <c r="BT32" s="45">
        <v>1</v>
      </c>
      <c r="BU32" s="19"/>
      <c r="BV32" s="56"/>
    </row>
    <row r="33" spans="1:74" ht="12.75" customHeight="1" thickBot="1">
      <c r="A33" s="7"/>
      <c r="B33" s="19"/>
      <c r="C33" s="47"/>
      <c r="D33" s="19"/>
      <c r="E33" s="19"/>
      <c r="F33" s="8"/>
      <c r="G33" s="19"/>
      <c r="H33" s="19"/>
      <c r="I33" s="19"/>
      <c r="J33" s="30"/>
      <c r="K33" s="19"/>
      <c r="L33" s="19"/>
      <c r="M33" s="19"/>
      <c r="N33" s="8"/>
      <c r="O33" s="19"/>
      <c r="P33" s="19"/>
      <c r="Q33" s="19"/>
      <c r="U33" s="19"/>
      <c r="V33" s="47"/>
      <c r="W33" s="19"/>
      <c r="X33" s="19"/>
      <c r="Y33" s="8"/>
      <c r="Z33" s="19"/>
      <c r="AA33" s="19"/>
      <c r="AB33" s="19"/>
      <c r="AC33" s="30"/>
      <c r="AD33" s="19"/>
      <c r="AE33" s="19"/>
      <c r="AF33" s="19"/>
      <c r="AG33" s="8"/>
      <c r="AH33" s="19"/>
      <c r="AI33" s="19"/>
      <c r="AJ33" s="19"/>
      <c r="AN33" s="19"/>
      <c r="AO33" s="46"/>
      <c r="AP33" s="19"/>
      <c r="AQ33" s="19"/>
      <c r="AR33" s="8"/>
      <c r="AS33" s="19"/>
      <c r="AT33" s="19"/>
      <c r="AU33" s="19"/>
      <c r="AV33" s="30"/>
      <c r="AW33" s="19"/>
      <c r="AX33" s="19"/>
      <c r="AY33" s="19"/>
      <c r="AZ33" s="8"/>
      <c r="BA33" s="19"/>
      <c r="BB33" s="19"/>
      <c r="BC33" s="19"/>
      <c r="BD33" s="19"/>
      <c r="BF33" s="95"/>
      <c r="BG33" s="96"/>
      <c r="BH33" s="36">
        <v>1</v>
      </c>
      <c r="BI33" s="37">
        <v>2</v>
      </c>
      <c r="BJ33" s="38">
        <v>16</v>
      </c>
      <c r="BK33" s="99" t="str">
        <f>BO27</f>
        <v>Aritz Ochoa</v>
      </c>
      <c r="BL33" s="99"/>
      <c r="BM33" s="99"/>
      <c r="BN33" s="39" t="s">
        <v>85</v>
      </c>
      <c r="BO33" s="100" t="str">
        <f>BK28</f>
        <v>Oier Daubgana</v>
      </c>
      <c r="BP33" s="100"/>
      <c r="BQ33" s="100"/>
      <c r="BR33" s="38">
        <v>1</v>
      </c>
      <c r="BS33" s="37">
        <v>1</v>
      </c>
      <c r="BT33" s="40">
        <v>1</v>
      </c>
      <c r="BU33" s="19"/>
      <c r="BV33" s="17"/>
    </row>
    <row r="34" spans="1:74" ht="12.75" customHeight="1" thickBot="1">
      <c r="A34" s="7"/>
      <c r="B34" s="95">
        <v>3</v>
      </c>
      <c r="C34" s="96">
        <v>41657</v>
      </c>
      <c r="D34" s="31">
        <v>0</v>
      </c>
      <c r="E34" s="32">
        <v>0</v>
      </c>
      <c r="F34" s="33">
        <v>0</v>
      </c>
      <c r="G34" s="101" t="str">
        <f>K30</f>
        <v>Endika Soto</v>
      </c>
      <c r="H34" s="101"/>
      <c r="I34" s="101"/>
      <c r="J34" s="34" t="s">
        <v>85</v>
      </c>
      <c r="K34" s="98" t="str">
        <f>K32</f>
        <v>Ander Mtz de Murgia</v>
      </c>
      <c r="L34" s="98"/>
      <c r="M34" s="98"/>
      <c r="N34" s="33">
        <v>0</v>
      </c>
      <c r="O34" s="32">
        <v>0</v>
      </c>
      <c r="P34" s="35">
        <v>0</v>
      </c>
      <c r="Q34" s="19"/>
      <c r="U34" s="95">
        <v>3</v>
      </c>
      <c r="V34" s="96">
        <v>41657</v>
      </c>
      <c r="W34" s="31">
        <v>1</v>
      </c>
      <c r="X34" s="32">
        <v>1</v>
      </c>
      <c r="Y34" s="33">
        <v>5</v>
      </c>
      <c r="Z34" s="97" t="str">
        <f>AD30</f>
        <v>Unai Dz. De Heredia</v>
      </c>
      <c r="AA34" s="97"/>
      <c r="AB34" s="97"/>
      <c r="AC34" s="34" t="s">
        <v>85</v>
      </c>
      <c r="AD34" s="98" t="str">
        <f>AD32</f>
        <v>Txomin Orue</v>
      </c>
      <c r="AE34" s="98"/>
      <c r="AF34" s="98"/>
      <c r="AG34" s="33">
        <v>16</v>
      </c>
      <c r="AH34" s="32">
        <v>2</v>
      </c>
      <c r="AI34" s="35">
        <v>1</v>
      </c>
      <c r="AJ34" s="19"/>
      <c r="AN34" s="95">
        <v>4</v>
      </c>
      <c r="AO34" s="96">
        <v>41671</v>
      </c>
      <c r="AP34" s="31"/>
      <c r="AQ34" s="32"/>
      <c r="AR34" s="33"/>
      <c r="AS34" s="97" t="str">
        <f>AW31</f>
        <v>Gabriel Marañon</v>
      </c>
      <c r="AT34" s="97"/>
      <c r="AU34" s="97"/>
      <c r="AV34" s="34" t="s">
        <v>85</v>
      </c>
      <c r="AW34" s="98" t="str">
        <f>AS32</f>
        <v>Borja Diaz de Garayo</v>
      </c>
      <c r="AX34" s="98"/>
      <c r="AY34" s="98"/>
      <c r="AZ34" s="33"/>
      <c r="BA34" s="32"/>
      <c r="BB34" s="35"/>
      <c r="BC34" s="102" t="str">
        <f>AO13</f>
        <v>Aitor Catalan</v>
      </c>
      <c r="BD34" s="102"/>
      <c r="BF34" s="19"/>
      <c r="BG34" s="47"/>
      <c r="BH34" s="19"/>
      <c r="BI34" s="19"/>
      <c r="BJ34" s="8"/>
      <c r="BK34" s="19"/>
      <c r="BL34" s="19"/>
      <c r="BM34" s="19"/>
      <c r="BN34" s="30"/>
      <c r="BO34" s="19"/>
      <c r="BP34" s="19"/>
      <c r="BQ34" s="19"/>
      <c r="BR34" s="8"/>
      <c r="BS34" s="19"/>
      <c r="BT34" s="19"/>
      <c r="BU34" s="19"/>
      <c r="BV34" s="17"/>
    </row>
    <row r="35" spans="1:74" ht="12.75" customHeight="1" thickBot="1">
      <c r="A35" s="7"/>
      <c r="B35" s="95"/>
      <c r="C35" s="96"/>
      <c r="D35" s="41">
        <v>1</v>
      </c>
      <c r="E35" s="42">
        <v>2</v>
      </c>
      <c r="F35" s="43">
        <v>16</v>
      </c>
      <c r="G35" s="104" t="str">
        <f>K31</f>
        <v>Joseba Calvo</v>
      </c>
      <c r="H35" s="104"/>
      <c r="I35" s="104"/>
      <c r="J35" s="44" t="s">
        <v>85</v>
      </c>
      <c r="K35" s="105" t="str">
        <f>G32</f>
        <v>Aitor Marcaida</v>
      </c>
      <c r="L35" s="105"/>
      <c r="M35" s="105"/>
      <c r="N35" s="43">
        <v>8</v>
      </c>
      <c r="O35" s="42">
        <v>1</v>
      </c>
      <c r="P35" s="45">
        <v>1</v>
      </c>
      <c r="Q35" s="19"/>
      <c r="U35" s="95"/>
      <c r="V35" s="96"/>
      <c r="W35" s="41">
        <v>1</v>
      </c>
      <c r="X35" s="42">
        <v>1</v>
      </c>
      <c r="Y35" s="43">
        <v>10</v>
      </c>
      <c r="Z35" s="104" t="str">
        <f>AD31</f>
        <v>Urtzi Ullibarri</v>
      </c>
      <c r="AA35" s="104"/>
      <c r="AB35" s="104"/>
      <c r="AC35" s="44" t="s">
        <v>85</v>
      </c>
      <c r="AD35" s="105" t="str">
        <f>Z32</f>
        <v>Alberto Irazu</v>
      </c>
      <c r="AE35" s="105"/>
      <c r="AF35" s="105"/>
      <c r="AG35" s="43">
        <v>16</v>
      </c>
      <c r="AH35" s="42">
        <v>2</v>
      </c>
      <c r="AI35" s="45">
        <v>1</v>
      </c>
      <c r="AJ35" s="19"/>
      <c r="AN35" s="95"/>
      <c r="AO35" s="96"/>
      <c r="AP35" s="36"/>
      <c r="AQ35" s="37"/>
      <c r="AR35" s="38"/>
      <c r="AS35" s="99" t="str">
        <f>AO15</f>
        <v>Mikel Estibalez</v>
      </c>
      <c r="AT35" s="99"/>
      <c r="AU35" s="99"/>
      <c r="AV35" s="39" t="s">
        <v>85</v>
      </c>
      <c r="AW35" s="100" t="str">
        <f>AS31</f>
        <v>Jokin Bengoa</v>
      </c>
      <c r="AX35" s="100"/>
      <c r="AY35" s="100"/>
      <c r="AZ35" s="38"/>
      <c r="BA35" s="37"/>
      <c r="BB35" s="40"/>
      <c r="BC35" s="102"/>
      <c r="BD35" s="102"/>
      <c r="BF35" s="95">
        <v>3</v>
      </c>
      <c r="BG35" s="96">
        <v>41657</v>
      </c>
      <c r="BH35" s="31">
        <v>1</v>
      </c>
      <c r="BI35" s="32">
        <v>1</v>
      </c>
      <c r="BJ35" s="33">
        <v>11</v>
      </c>
      <c r="BK35" s="97" t="str">
        <f>BO31</f>
        <v>Izai Berasategi</v>
      </c>
      <c r="BL35" s="97"/>
      <c r="BM35" s="97"/>
      <c r="BN35" s="34" t="s">
        <v>85</v>
      </c>
      <c r="BO35" s="98" t="str">
        <f>BO33</f>
        <v>Oier Daubgana</v>
      </c>
      <c r="BP35" s="98"/>
      <c r="BQ35" s="98"/>
      <c r="BR35" s="33">
        <v>16</v>
      </c>
      <c r="BS35" s="32">
        <v>2</v>
      </c>
      <c r="BT35" s="35">
        <v>1</v>
      </c>
      <c r="BU35" s="19"/>
      <c r="BV35" s="17"/>
    </row>
    <row r="36" spans="1:74" ht="12.75" customHeight="1" thickBot="1">
      <c r="A36" s="7"/>
      <c r="B36" s="95"/>
      <c r="C36" s="96"/>
      <c r="D36" s="36">
        <v>1</v>
      </c>
      <c r="E36" s="37">
        <v>2</v>
      </c>
      <c r="F36" s="38">
        <v>16</v>
      </c>
      <c r="G36" s="99" t="str">
        <f>G30</f>
        <v>Unai Murgiondo</v>
      </c>
      <c r="H36" s="99"/>
      <c r="I36" s="99"/>
      <c r="J36" s="39" t="s">
        <v>85</v>
      </c>
      <c r="K36" s="100" t="str">
        <f>G31</f>
        <v>Iker Yuste</v>
      </c>
      <c r="L36" s="100"/>
      <c r="M36" s="100"/>
      <c r="N36" s="38">
        <v>0</v>
      </c>
      <c r="O36" s="37">
        <v>1</v>
      </c>
      <c r="P36" s="40">
        <v>1</v>
      </c>
      <c r="Q36" s="19"/>
      <c r="U36" s="95"/>
      <c r="V36" s="96"/>
      <c r="W36" s="36">
        <v>1</v>
      </c>
      <c r="X36" s="37">
        <v>1</v>
      </c>
      <c r="Y36" s="38">
        <v>1</v>
      </c>
      <c r="Z36" s="99" t="str">
        <f>Z30</f>
        <v>Mikel Prudencio</v>
      </c>
      <c r="AA36" s="99"/>
      <c r="AB36" s="99"/>
      <c r="AC36" s="39" t="s">
        <v>85</v>
      </c>
      <c r="AD36" s="100" t="str">
        <f>Z31</f>
        <v>Gontzal Muguruza</v>
      </c>
      <c r="AE36" s="100"/>
      <c r="AF36" s="100"/>
      <c r="AG36" s="38">
        <v>16</v>
      </c>
      <c r="AH36" s="37">
        <v>2</v>
      </c>
      <c r="AI36" s="40">
        <v>1</v>
      </c>
      <c r="AJ36" s="19"/>
      <c r="AN36" s="19"/>
      <c r="AO36" s="46"/>
      <c r="AP36" s="19"/>
      <c r="AQ36" s="19"/>
      <c r="AR36" s="8"/>
      <c r="AS36" s="19"/>
      <c r="AT36" s="19"/>
      <c r="AU36" s="19"/>
      <c r="AV36" s="30"/>
      <c r="AW36" s="19"/>
      <c r="AX36" s="19"/>
      <c r="AY36" s="19"/>
      <c r="AZ36" s="8"/>
      <c r="BA36" s="19"/>
      <c r="BB36" s="19"/>
      <c r="BC36" s="19"/>
      <c r="BD36" s="19"/>
      <c r="BF36" s="95"/>
      <c r="BG36" s="96"/>
      <c r="BH36" s="41">
        <v>1</v>
      </c>
      <c r="BI36" s="42">
        <v>1</v>
      </c>
      <c r="BJ36" s="43">
        <v>3</v>
      </c>
      <c r="BK36" s="104" t="str">
        <f>BO32</f>
        <v>Iker Duque</v>
      </c>
      <c r="BL36" s="104"/>
      <c r="BM36" s="104"/>
      <c r="BN36" s="44" t="s">
        <v>85</v>
      </c>
      <c r="BO36" s="105" t="str">
        <f>BK33</f>
        <v>Aritz Ochoa</v>
      </c>
      <c r="BP36" s="105"/>
      <c r="BQ36" s="105"/>
      <c r="BR36" s="43">
        <v>16</v>
      </c>
      <c r="BS36" s="42">
        <v>2</v>
      </c>
      <c r="BT36" s="45">
        <v>1</v>
      </c>
      <c r="BU36" s="19"/>
      <c r="BV36" s="17"/>
    </row>
    <row r="37" spans="1:74" ht="12.75" customHeight="1" thickBot="1">
      <c r="A37" s="7"/>
      <c r="B37" s="19"/>
      <c r="C37" s="47"/>
      <c r="D37" s="19"/>
      <c r="E37" s="19"/>
      <c r="F37" s="8"/>
      <c r="G37" s="19"/>
      <c r="H37" s="19"/>
      <c r="I37" s="19"/>
      <c r="J37" s="30"/>
      <c r="K37" s="19"/>
      <c r="L37" s="19"/>
      <c r="M37" s="19"/>
      <c r="N37" s="8"/>
      <c r="O37" s="19"/>
      <c r="P37" s="19"/>
      <c r="Q37" s="19"/>
      <c r="U37" s="19"/>
      <c r="V37" s="47"/>
      <c r="W37" s="19"/>
      <c r="X37" s="19"/>
      <c r="Y37" s="8"/>
      <c r="Z37" s="19"/>
      <c r="AA37" s="19"/>
      <c r="AB37" s="19"/>
      <c r="AC37" s="30"/>
      <c r="AD37" s="19"/>
      <c r="AE37" s="19"/>
      <c r="AF37" s="19"/>
      <c r="AG37" s="8"/>
      <c r="AH37" s="19"/>
      <c r="AI37" s="19"/>
      <c r="AJ37" s="19"/>
      <c r="AN37" s="95">
        <v>5</v>
      </c>
      <c r="AO37" s="96">
        <v>41692</v>
      </c>
      <c r="AP37" s="31"/>
      <c r="AQ37" s="32"/>
      <c r="AR37" s="33"/>
      <c r="AS37" s="97" t="str">
        <f>AW34</f>
        <v>Borja Diaz de Garayo</v>
      </c>
      <c r="AT37" s="97"/>
      <c r="AU37" s="97"/>
      <c r="AV37" s="34" t="s">
        <v>85</v>
      </c>
      <c r="AW37" s="98" t="str">
        <f>AS35</f>
        <v>Mikel Estibalez</v>
      </c>
      <c r="AX37" s="98"/>
      <c r="AY37" s="98"/>
      <c r="AZ37" s="33"/>
      <c r="BA37" s="32"/>
      <c r="BB37" s="35"/>
      <c r="BC37" s="102" t="str">
        <f>AO16</f>
        <v>Jokin Bengoa</v>
      </c>
      <c r="BD37" s="102"/>
      <c r="BF37" s="95"/>
      <c r="BG37" s="96"/>
      <c r="BH37" s="36">
        <v>0</v>
      </c>
      <c r="BI37" s="37">
        <v>0</v>
      </c>
      <c r="BJ37" s="38">
        <v>0</v>
      </c>
      <c r="BK37" s="117" t="str">
        <f>BK31</f>
        <v>Oier Zaldibar</v>
      </c>
      <c r="BL37" s="117"/>
      <c r="BM37" s="117"/>
      <c r="BN37" s="39" t="s">
        <v>85</v>
      </c>
      <c r="BO37" s="100" t="str">
        <f>BK32</f>
        <v>Haimar Saez</v>
      </c>
      <c r="BP37" s="100"/>
      <c r="BQ37" s="100"/>
      <c r="BR37" s="38">
        <v>0</v>
      </c>
      <c r="BS37" s="37">
        <v>0</v>
      </c>
      <c r="BT37" s="40">
        <v>0</v>
      </c>
      <c r="BU37" s="19"/>
      <c r="BV37" s="17"/>
    </row>
    <row r="38" spans="1:74" ht="12.75" customHeight="1" thickBot="1">
      <c r="A38" s="7"/>
      <c r="B38" s="95">
        <v>4</v>
      </c>
      <c r="C38" s="96">
        <v>41671</v>
      </c>
      <c r="D38" s="31">
        <v>0</v>
      </c>
      <c r="E38" s="32">
        <v>0</v>
      </c>
      <c r="F38" s="33">
        <v>0</v>
      </c>
      <c r="G38" s="101" t="str">
        <f>G34</f>
        <v>Endika Soto</v>
      </c>
      <c r="H38" s="101"/>
      <c r="I38" s="101"/>
      <c r="J38" s="34" t="s">
        <v>85</v>
      </c>
      <c r="K38" s="98" t="str">
        <f>K36</f>
        <v>Iker Yuste</v>
      </c>
      <c r="L38" s="98"/>
      <c r="M38" s="98"/>
      <c r="N38" s="33">
        <v>0</v>
      </c>
      <c r="O38" s="32">
        <v>0</v>
      </c>
      <c r="P38" s="35">
        <v>0</v>
      </c>
      <c r="Q38" s="19"/>
      <c r="U38" s="95">
        <v>4</v>
      </c>
      <c r="V38" s="96">
        <v>41671</v>
      </c>
      <c r="W38" s="31"/>
      <c r="X38" s="32"/>
      <c r="Y38" s="33"/>
      <c r="Z38" s="97" t="str">
        <f>Z34</f>
        <v>Unai Dz. De Heredia</v>
      </c>
      <c r="AA38" s="97"/>
      <c r="AB38" s="97"/>
      <c r="AC38" s="34" t="s">
        <v>85</v>
      </c>
      <c r="AD38" s="98" t="str">
        <f>AD36</f>
        <v>Gontzal Muguruza</v>
      </c>
      <c r="AE38" s="98"/>
      <c r="AF38" s="98"/>
      <c r="AG38" s="33"/>
      <c r="AH38" s="32"/>
      <c r="AI38" s="35"/>
      <c r="AJ38" s="19"/>
      <c r="AN38" s="95"/>
      <c r="AO38" s="96"/>
      <c r="AP38" s="36"/>
      <c r="AQ38" s="37"/>
      <c r="AR38" s="38"/>
      <c r="AS38" s="99" t="str">
        <f>AO13</f>
        <v>Aitor Catalan</v>
      </c>
      <c r="AT38" s="99"/>
      <c r="AU38" s="99"/>
      <c r="AV38" s="39" t="s">
        <v>85</v>
      </c>
      <c r="AW38" s="100" t="str">
        <f>AS34</f>
        <v>Gabriel Marañon</v>
      </c>
      <c r="AX38" s="100"/>
      <c r="AY38" s="100"/>
      <c r="AZ38" s="38"/>
      <c r="BA38" s="37"/>
      <c r="BB38" s="40"/>
      <c r="BC38" s="102"/>
      <c r="BD38" s="102"/>
      <c r="BF38" s="19"/>
      <c r="BG38" s="47"/>
      <c r="BH38" s="19"/>
      <c r="BI38" s="19"/>
      <c r="BJ38" s="8"/>
      <c r="BK38" s="19"/>
      <c r="BL38" s="19"/>
      <c r="BM38" s="19"/>
      <c r="BN38" s="30"/>
      <c r="BO38" s="19"/>
      <c r="BP38" s="19"/>
      <c r="BQ38" s="19"/>
      <c r="BR38" s="8"/>
      <c r="BS38" s="19"/>
      <c r="BT38" s="19"/>
      <c r="BU38" s="19"/>
      <c r="BV38" s="17"/>
    </row>
    <row r="39" spans="1:74" ht="12.75" customHeight="1" thickBot="1">
      <c r="A39" s="7"/>
      <c r="B39" s="95"/>
      <c r="C39" s="96"/>
      <c r="D39" s="41"/>
      <c r="E39" s="42"/>
      <c r="F39" s="43"/>
      <c r="G39" s="104" t="str">
        <f>K35</f>
        <v>Aitor Marcaida</v>
      </c>
      <c r="H39" s="104"/>
      <c r="I39" s="104"/>
      <c r="J39" s="44" t="s">
        <v>85</v>
      </c>
      <c r="K39" s="105" t="str">
        <f>G36</f>
        <v>Unai Murgiondo</v>
      </c>
      <c r="L39" s="105"/>
      <c r="M39" s="105"/>
      <c r="N39" s="43"/>
      <c r="O39" s="42"/>
      <c r="P39" s="45"/>
      <c r="Q39" s="19"/>
      <c r="U39" s="95"/>
      <c r="V39" s="96"/>
      <c r="W39" s="41"/>
      <c r="X39" s="42"/>
      <c r="Y39" s="43"/>
      <c r="Z39" s="104" t="str">
        <f>AD35</f>
        <v>Alberto Irazu</v>
      </c>
      <c r="AA39" s="104"/>
      <c r="AB39" s="104"/>
      <c r="AC39" s="44" t="s">
        <v>85</v>
      </c>
      <c r="AD39" s="105" t="str">
        <f>Z36</f>
        <v>Mikel Prudencio</v>
      </c>
      <c r="AE39" s="105"/>
      <c r="AF39" s="105"/>
      <c r="AG39" s="43"/>
      <c r="AH39" s="42"/>
      <c r="AI39" s="45"/>
      <c r="AJ39" s="19"/>
      <c r="BF39" s="95">
        <v>4</v>
      </c>
      <c r="BG39" s="96">
        <v>41671</v>
      </c>
      <c r="BH39" s="31"/>
      <c r="BI39" s="32"/>
      <c r="BJ39" s="33"/>
      <c r="BK39" s="97" t="str">
        <f>BK35</f>
        <v>Izai Berasategi</v>
      </c>
      <c r="BL39" s="97"/>
      <c r="BM39" s="97"/>
      <c r="BN39" s="34" t="s">
        <v>85</v>
      </c>
      <c r="BO39" s="98" t="str">
        <f>BO37</f>
        <v>Haimar Saez</v>
      </c>
      <c r="BP39" s="98"/>
      <c r="BQ39" s="98"/>
      <c r="BR39" s="33"/>
      <c r="BS39" s="32"/>
      <c r="BT39" s="35"/>
      <c r="BU39" s="19"/>
      <c r="BV39" s="17"/>
    </row>
    <row r="40" spans="1:74" ht="12.75" customHeight="1" thickBot="1">
      <c r="A40" s="7"/>
      <c r="B40" s="95"/>
      <c r="C40" s="96"/>
      <c r="D40" s="36"/>
      <c r="E40" s="37"/>
      <c r="F40" s="38"/>
      <c r="G40" s="99" t="str">
        <f>K34</f>
        <v>Ander Mtz de Murgia</v>
      </c>
      <c r="H40" s="99"/>
      <c r="I40" s="99"/>
      <c r="J40" s="39" t="s">
        <v>85</v>
      </c>
      <c r="K40" s="100" t="str">
        <f>G35</f>
        <v>Joseba Calvo</v>
      </c>
      <c r="L40" s="100"/>
      <c r="M40" s="100"/>
      <c r="N40" s="38"/>
      <c r="O40" s="37"/>
      <c r="P40" s="40"/>
      <c r="Q40" s="19"/>
      <c r="U40" s="95"/>
      <c r="V40" s="96"/>
      <c r="W40" s="36"/>
      <c r="X40" s="37"/>
      <c r="Y40" s="38"/>
      <c r="Z40" s="99" t="str">
        <f>AD34</f>
        <v>Txomin Orue</v>
      </c>
      <c r="AA40" s="99"/>
      <c r="AB40" s="99"/>
      <c r="AC40" s="39" t="s">
        <v>85</v>
      </c>
      <c r="AD40" s="100" t="str">
        <f>Z35</f>
        <v>Urtzi Ullibarri</v>
      </c>
      <c r="AE40" s="100"/>
      <c r="AF40" s="100"/>
      <c r="AG40" s="38"/>
      <c r="AH40" s="37"/>
      <c r="AI40" s="40"/>
      <c r="AJ40" s="19"/>
      <c r="BF40" s="95"/>
      <c r="BG40" s="96"/>
      <c r="BH40" s="41">
        <v>0</v>
      </c>
      <c r="BI40" s="42">
        <v>0</v>
      </c>
      <c r="BJ40" s="43">
        <v>0</v>
      </c>
      <c r="BK40" s="104" t="str">
        <f>BO36</f>
        <v>Aritz Ochoa</v>
      </c>
      <c r="BL40" s="104"/>
      <c r="BM40" s="104"/>
      <c r="BN40" s="44" t="s">
        <v>85</v>
      </c>
      <c r="BO40" s="119" t="str">
        <f>BK37</f>
        <v>Oier Zaldibar</v>
      </c>
      <c r="BP40" s="119"/>
      <c r="BQ40" s="119"/>
      <c r="BR40" s="43">
        <v>0</v>
      </c>
      <c r="BS40" s="42">
        <v>0</v>
      </c>
      <c r="BT40" s="45">
        <v>0</v>
      </c>
      <c r="BU40" s="19"/>
      <c r="BV40" s="17"/>
    </row>
    <row r="41" spans="1:74" ht="12.75" customHeight="1" thickBot="1">
      <c r="A41" s="7"/>
      <c r="B41" s="19"/>
      <c r="C41" s="47"/>
      <c r="D41" s="19"/>
      <c r="E41" s="19"/>
      <c r="F41" s="8"/>
      <c r="G41" s="19"/>
      <c r="H41" s="19"/>
      <c r="I41" s="19"/>
      <c r="J41" s="30"/>
      <c r="K41" s="19"/>
      <c r="L41" s="19"/>
      <c r="M41" s="19"/>
      <c r="N41" s="8"/>
      <c r="O41" s="19"/>
      <c r="P41" s="19"/>
      <c r="Q41" s="19"/>
      <c r="U41" s="19"/>
      <c r="V41" s="47"/>
      <c r="W41" s="19"/>
      <c r="X41" s="19"/>
      <c r="Y41" s="8"/>
      <c r="Z41" s="19"/>
      <c r="AA41" s="19"/>
      <c r="AB41" s="19"/>
      <c r="AC41" s="30"/>
      <c r="AD41" s="19"/>
      <c r="AE41" s="19"/>
      <c r="AF41" s="19"/>
      <c r="AG41" s="8"/>
      <c r="AH41" s="19"/>
      <c r="AI41" s="19"/>
      <c r="AJ41" s="19"/>
      <c r="BF41" s="95"/>
      <c r="BG41" s="96"/>
      <c r="BH41" s="36"/>
      <c r="BI41" s="37"/>
      <c r="BJ41" s="38"/>
      <c r="BK41" s="99" t="str">
        <f>BO35</f>
        <v>Oier Daubgana</v>
      </c>
      <c r="BL41" s="99"/>
      <c r="BM41" s="99"/>
      <c r="BN41" s="39" t="s">
        <v>85</v>
      </c>
      <c r="BO41" s="100" t="str">
        <f>BK36</f>
        <v>Iker Duque</v>
      </c>
      <c r="BP41" s="100"/>
      <c r="BQ41" s="100"/>
      <c r="BR41" s="38"/>
      <c r="BS41" s="37"/>
      <c r="BT41" s="40"/>
      <c r="BU41" s="19"/>
      <c r="BV41" s="17"/>
    </row>
    <row r="42" spans="1:74" ht="12.75" customHeight="1" thickBot="1">
      <c r="A42" s="7"/>
      <c r="B42" s="95">
        <v>5</v>
      </c>
      <c r="C42" s="96">
        <v>41692</v>
      </c>
      <c r="D42" s="31">
        <v>0</v>
      </c>
      <c r="E42" s="32">
        <v>0</v>
      </c>
      <c r="F42" s="33">
        <v>0</v>
      </c>
      <c r="G42" s="97" t="str">
        <f>K40</f>
        <v>Joseba Calvo</v>
      </c>
      <c r="H42" s="97"/>
      <c r="I42" s="97"/>
      <c r="J42" s="34" t="s">
        <v>85</v>
      </c>
      <c r="K42" s="107" t="str">
        <f>G38</f>
        <v>Endika Soto</v>
      </c>
      <c r="L42" s="107"/>
      <c r="M42" s="107"/>
      <c r="N42" s="33">
        <v>0</v>
      </c>
      <c r="O42" s="32">
        <v>0</v>
      </c>
      <c r="P42" s="35">
        <v>0</v>
      </c>
      <c r="Q42" s="19"/>
      <c r="U42" s="95">
        <v>5</v>
      </c>
      <c r="V42" s="96">
        <v>41692</v>
      </c>
      <c r="W42" s="31"/>
      <c r="X42" s="32"/>
      <c r="Y42" s="33"/>
      <c r="Z42" s="97" t="str">
        <f>AD40</f>
        <v>Urtzi Ullibarri</v>
      </c>
      <c r="AA42" s="97"/>
      <c r="AB42" s="97"/>
      <c r="AC42" s="34" t="s">
        <v>85</v>
      </c>
      <c r="AD42" s="98" t="str">
        <f>Z38</f>
        <v>Unai Dz. De Heredia</v>
      </c>
      <c r="AE42" s="98"/>
      <c r="AF42" s="98"/>
      <c r="AG42" s="33"/>
      <c r="AH42" s="32"/>
      <c r="AI42" s="35"/>
      <c r="AJ42" s="19"/>
      <c r="BF42" s="19"/>
      <c r="BG42" s="47"/>
      <c r="BH42" s="19"/>
      <c r="BI42" s="19"/>
      <c r="BJ42" s="8"/>
      <c r="BK42" s="19"/>
      <c r="BL42" s="19"/>
      <c r="BM42" s="19"/>
      <c r="BN42" s="30"/>
      <c r="BO42" s="19"/>
      <c r="BP42" s="19"/>
      <c r="BQ42" s="19"/>
      <c r="BR42" s="8"/>
      <c r="BS42" s="19"/>
      <c r="BT42" s="19"/>
      <c r="BU42" s="19"/>
      <c r="BV42" s="17"/>
    </row>
    <row r="43" spans="1:74" ht="12.75" customHeight="1" thickBot="1">
      <c r="A43" s="7"/>
      <c r="B43" s="95"/>
      <c r="C43" s="96"/>
      <c r="D43" s="41"/>
      <c r="E43" s="42"/>
      <c r="F43" s="43"/>
      <c r="G43" s="104" t="str">
        <f>K39</f>
        <v>Unai Murgiondo</v>
      </c>
      <c r="H43" s="104"/>
      <c r="I43" s="104"/>
      <c r="J43" s="44" t="s">
        <v>85</v>
      </c>
      <c r="K43" s="105" t="str">
        <f>G40</f>
        <v>Ander Mtz de Murgia</v>
      </c>
      <c r="L43" s="105"/>
      <c r="M43" s="105"/>
      <c r="N43" s="43"/>
      <c r="O43" s="42"/>
      <c r="P43" s="45"/>
      <c r="Q43" s="19"/>
      <c r="U43" s="95"/>
      <c r="V43" s="96"/>
      <c r="W43" s="41"/>
      <c r="X43" s="42"/>
      <c r="Y43" s="43"/>
      <c r="Z43" s="104" t="str">
        <f>AD39</f>
        <v>Mikel Prudencio</v>
      </c>
      <c r="AA43" s="104"/>
      <c r="AB43" s="104"/>
      <c r="AC43" s="44" t="s">
        <v>85</v>
      </c>
      <c r="AD43" s="105" t="str">
        <f>Z40</f>
        <v>Txomin Orue</v>
      </c>
      <c r="AE43" s="105"/>
      <c r="AF43" s="105"/>
      <c r="AG43" s="43"/>
      <c r="AH43" s="42"/>
      <c r="AI43" s="45"/>
      <c r="AJ43" s="19"/>
      <c r="BF43" s="95">
        <v>5</v>
      </c>
      <c r="BG43" s="96">
        <v>41692</v>
      </c>
      <c r="BH43" s="31"/>
      <c r="BI43" s="32"/>
      <c r="BJ43" s="33"/>
      <c r="BK43" s="97" t="str">
        <f>BO41</f>
        <v>Iker Duque</v>
      </c>
      <c r="BL43" s="97"/>
      <c r="BM43" s="97"/>
      <c r="BN43" s="34" t="s">
        <v>85</v>
      </c>
      <c r="BO43" s="98" t="str">
        <f>BK39</f>
        <v>Izai Berasategi</v>
      </c>
      <c r="BP43" s="98"/>
      <c r="BQ43" s="98"/>
      <c r="BR43" s="33"/>
      <c r="BS43" s="32"/>
      <c r="BT43" s="35"/>
      <c r="BU43" s="19"/>
      <c r="BV43" s="17"/>
    </row>
    <row r="44" spans="1:74" s="17" customFormat="1" ht="12.75" customHeight="1" thickBot="1">
      <c r="A44" s="7"/>
      <c r="B44" s="95"/>
      <c r="C44" s="96"/>
      <c r="D44" s="36"/>
      <c r="E44" s="37"/>
      <c r="F44" s="38"/>
      <c r="G44" s="99" t="str">
        <f>K38</f>
        <v>Iker Yuste</v>
      </c>
      <c r="H44" s="99"/>
      <c r="I44" s="99"/>
      <c r="J44" s="39" t="s">
        <v>85</v>
      </c>
      <c r="K44" s="100" t="str">
        <f>G39</f>
        <v>Aitor Marcaida</v>
      </c>
      <c r="L44" s="100"/>
      <c r="M44" s="100"/>
      <c r="N44" s="38"/>
      <c r="O44" s="37"/>
      <c r="P44" s="40"/>
      <c r="Q44" s="19"/>
      <c r="U44" s="95"/>
      <c r="V44" s="96"/>
      <c r="W44" s="36"/>
      <c r="X44" s="37"/>
      <c r="Y44" s="38"/>
      <c r="Z44" s="99" t="str">
        <f>AD38</f>
        <v>Gontzal Muguruza</v>
      </c>
      <c r="AA44" s="99"/>
      <c r="AB44" s="99"/>
      <c r="AC44" s="39" t="s">
        <v>85</v>
      </c>
      <c r="AD44" s="100" t="str">
        <f>Z39</f>
        <v>Alberto Irazu</v>
      </c>
      <c r="AE44" s="100"/>
      <c r="AF44" s="100"/>
      <c r="AG44" s="38"/>
      <c r="AH44" s="37"/>
      <c r="AI44" s="40"/>
      <c r="AJ44" s="19"/>
      <c r="BF44" s="95"/>
      <c r="BG44" s="96"/>
      <c r="BH44" s="41">
        <v>0</v>
      </c>
      <c r="BI44" s="42">
        <v>0</v>
      </c>
      <c r="BJ44" s="43">
        <v>0</v>
      </c>
      <c r="BK44" s="118" t="str">
        <f>BO40</f>
        <v>Oier Zaldibar</v>
      </c>
      <c r="BL44" s="118"/>
      <c r="BM44" s="118"/>
      <c r="BN44" s="44" t="s">
        <v>85</v>
      </c>
      <c r="BO44" s="105" t="str">
        <f>BK41</f>
        <v>Oier Daubgana</v>
      </c>
      <c r="BP44" s="105"/>
      <c r="BQ44" s="105"/>
      <c r="BR44" s="43">
        <v>0</v>
      </c>
      <c r="BS44" s="42">
        <v>0</v>
      </c>
      <c r="BT44" s="45">
        <v>0</v>
      </c>
      <c r="BU44" s="19"/>
      <c r="BV44" s="16"/>
    </row>
    <row r="45" spans="1:74" s="17" customFormat="1" ht="12.75" customHeight="1" thickBo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BF45" s="95"/>
      <c r="BG45" s="96"/>
      <c r="BH45" s="36"/>
      <c r="BI45" s="37"/>
      <c r="BJ45" s="38"/>
      <c r="BK45" s="99" t="str">
        <f>BO39</f>
        <v>Haimar Saez</v>
      </c>
      <c r="BL45" s="99"/>
      <c r="BM45" s="99"/>
      <c r="BN45" s="39" t="s">
        <v>85</v>
      </c>
      <c r="BO45" s="100" t="str">
        <f>BK40</f>
        <v>Aritz Ochoa</v>
      </c>
      <c r="BP45" s="100"/>
      <c r="BQ45" s="100"/>
      <c r="BR45" s="38"/>
      <c r="BS45" s="37"/>
      <c r="BT45" s="40"/>
      <c r="BU45" s="19"/>
      <c r="BV45" s="16"/>
    </row>
    <row r="46" spans="1:151" s="55" customFormat="1" ht="12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CM46" s="17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17"/>
      <c r="DZ46" s="17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17"/>
      <c r="EU46" s="17"/>
    </row>
    <row r="47" spans="1:151" s="55" customFormat="1" ht="12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CM47" s="17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17"/>
      <c r="DZ47" s="17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17"/>
      <c r="EU47" s="17"/>
    </row>
    <row r="48" spans="1:151" s="56" customFormat="1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51" t="s">
        <v>93</v>
      </c>
      <c r="N48" s="16"/>
      <c r="O48" s="16"/>
      <c r="P48" s="16"/>
      <c r="Q48" s="16"/>
      <c r="R48" s="1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55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51" t="s">
        <v>93</v>
      </c>
      <c r="BR48" s="16"/>
      <c r="BS48" s="16"/>
      <c r="BT48" s="16"/>
      <c r="BU48" s="16"/>
      <c r="BV48" s="16"/>
      <c r="CM48" s="17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Y48" s="16"/>
      <c r="DZ48" s="17"/>
      <c r="ET48" s="17"/>
      <c r="EU48" s="17"/>
    </row>
    <row r="49" spans="1:151" s="56" customFormat="1" ht="12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2" t="s">
        <v>94</v>
      </c>
      <c r="N49" s="16"/>
      <c r="O49" s="16"/>
      <c r="P49" s="16"/>
      <c r="Q49" s="16"/>
      <c r="R49" s="1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51" t="s">
        <v>93</v>
      </c>
      <c r="AF49" s="6"/>
      <c r="AG49" s="6"/>
      <c r="AH49" s="6"/>
      <c r="AI49" s="6"/>
      <c r="AJ49" s="6"/>
      <c r="AK49" s="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51" t="s">
        <v>93</v>
      </c>
      <c r="AY49" s="16"/>
      <c r="AZ49" s="16"/>
      <c r="BA49" s="16"/>
      <c r="BB49" s="16"/>
      <c r="BC49" s="17"/>
      <c r="BD49" s="17"/>
      <c r="BE49" s="55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52" t="s">
        <v>94</v>
      </c>
      <c r="BR49" s="16"/>
      <c r="BS49" s="16"/>
      <c r="BT49" s="16"/>
      <c r="BU49" s="16"/>
      <c r="BV49" s="16"/>
      <c r="CM49" s="17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Y49" s="16"/>
      <c r="DZ49" s="17"/>
      <c r="ET49" s="17"/>
      <c r="EU49" s="17"/>
    </row>
    <row r="50" spans="1:151" s="56" customFormat="1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52" t="s">
        <v>94</v>
      </c>
      <c r="AF50" s="6"/>
      <c r="AG50" s="6"/>
      <c r="AH50" s="6"/>
      <c r="AI50" s="6"/>
      <c r="AJ50" s="6"/>
      <c r="AK50" s="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52" t="s">
        <v>94</v>
      </c>
      <c r="AY50" s="16"/>
      <c r="AZ50" s="16"/>
      <c r="BA50" s="16"/>
      <c r="BB50" s="16"/>
      <c r="BC50" s="17"/>
      <c r="BD50" s="17"/>
      <c r="BE50" s="55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CM50" s="17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Y50" s="16"/>
      <c r="DZ50" s="17"/>
      <c r="ET50" s="17"/>
      <c r="EU50" s="17"/>
    </row>
    <row r="51" spans="1:151" s="56" customFormat="1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7"/>
      <c r="BD51" s="17"/>
      <c r="BE51" s="55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CM51" s="17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Y51" s="16"/>
      <c r="DZ51" s="17"/>
      <c r="ET51" s="17"/>
      <c r="EU51" s="17"/>
    </row>
    <row r="52" spans="1:151" s="56" customFormat="1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T52" s="17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55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7"/>
      <c r="BD52" s="17"/>
      <c r="BE52" s="55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CM52" s="17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Y52" s="16"/>
      <c r="DZ52" s="17"/>
      <c r="ET52" s="17"/>
      <c r="EU52" s="17"/>
    </row>
    <row r="53" spans="1:151" s="56" customFormat="1" ht="12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T53" s="1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55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7"/>
      <c r="BD53" s="17"/>
      <c r="BE53" s="55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CM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Y53" s="16"/>
      <c r="DZ53" s="16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6"/>
      <c r="EU53" s="16"/>
    </row>
    <row r="54" spans="1:151" s="56" customFormat="1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T54" s="17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7"/>
      <c r="BD54" s="17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CM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6"/>
      <c r="DZ54" s="16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6"/>
      <c r="EU54" s="16"/>
    </row>
    <row r="55" spans="1:151" s="56" customFormat="1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T55" s="1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7"/>
      <c r="BD55" s="17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CM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6"/>
      <c r="DZ55" s="16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6"/>
      <c r="EU55" s="16"/>
    </row>
    <row r="56" spans="1:151" s="56" customFormat="1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T56" s="17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7"/>
      <c r="BD56" s="17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CM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6"/>
      <c r="DZ56" s="16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6"/>
      <c r="EU56" s="16"/>
    </row>
    <row r="57" spans="1:151" s="56" customFormat="1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T57" s="17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CM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6"/>
      <c r="DZ57" s="16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6"/>
      <c r="EU57" s="16"/>
    </row>
    <row r="58" spans="1:151" s="56" customFormat="1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CM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6"/>
      <c r="DZ58" s="16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6"/>
      <c r="EU58" s="16"/>
    </row>
    <row r="59" spans="1:151" s="17" customFormat="1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5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5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CM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Y59" s="16"/>
      <c r="DZ59" s="16"/>
      <c r="ET59" s="16"/>
      <c r="EU59" s="16"/>
    </row>
    <row r="60" spans="1:151" s="17" customFormat="1" ht="12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5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5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CM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Y60" s="16"/>
      <c r="DZ60" s="16"/>
      <c r="ET60" s="16"/>
      <c r="EU60" s="16"/>
    </row>
    <row r="61" spans="1:151" s="17" customFormat="1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5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5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CM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Y61" s="16"/>
      <c r="DZ61" s="16"/>
      <c r="ET61" s="16"/>
      <c r="EU61" s="16"/>
    </row>
    <row r="62" spans="1:151" s="17" customFormat="1" ht="12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5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5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CM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Y62" s="16"/>
      <c r="DZ62" s="16"/>
      <c r="ET62" s="16"/>
      <c r="EU62" s="16"/>
    </row>
    <row r="63" spans="1:151" s="17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5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5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CM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Y63" s="16"/>
      <c r="DZ63" s="16"/>
      <c r="ET63" s="16"/>
      <c r="EU63" s="16"/>
    </row>
    <row r="64" spans="1:151" s="17" customFormat="1" ht="12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5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5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CM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Y64" s="16"/>
      <c r="DZ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</row>
    <row r="65" spans="1:151" s="17" customFormat="1" ht="12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CM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</row>
    <row r="66" spans="1:151" s="17" customFormat="1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CM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</row>
    <row r="67" spans="1:151" s="17" customFormat="1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CM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</row>
    <row r="68" spans="1:151" s="17" customFormat="1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CM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</row>
    <row r="69" spans="1:151" s="17" customFormat="1" ht="12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CM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</row>
    <row r="70" spans="37:57" ht="12.75" customHeight="1">
      <c r="AK70" s="17"/>
      <c r="BE70" s="17"/>
    </row>
    <row r="71" spans="37:57" ht="12.75" customHeight="1">
      <c r="AK71" s="17"/>
      <c r="BE71" s="17"/>
    </row>
    <row r="72" spans="37:57" ht="12.75" customHeight="1">
      <c r="AK72" s="17"/>
      <c r="BE72" s="17"/>
    </row>
    <row r="73" spans="37:57" ht="12.75" customHeight="1">
      <c r="AK73" s="17"/>
      <c r="BE73" s="17"/>
    </row>
    <row r="74" spans="37:57" ht="12.75" customHeight="1">
      <c r="AK74" s="17"/>
      <c r="BE74" s="17"/>
    </row>
    <row r="75" spans="37:57" ht="9.75" customHeight="1">
      <c r="AK75" s="17"/>
      <c r="BE75" s="17"/>
    </row>
  </sheetData>
  <sheetProtection selectLockedCells="1" selectUnlockedCells="1"/>
  <mergeCells count="256">
    <mergeCell ref="Z44:AB44"/>
    <mergeCell ref="AD44:AF44"/>
    <mergeCell ref="Z42:AB42"/>
    <mergeCell ref="AD42:AF42"/>
    <mergeCell ref="G43:I43"/>
    <mergeCell ref="K43:M43"/>
    <mergeCell ref="Z43:AB43"/>
    <mergeCell ref="AD43:AF43"/>
    <mergeCell ref="B42:B44"/>
    <mergeCell ref="C42:C44"/>
    <mergeCell ref="G42:I42"/>
    <mergeCell ref="K42:M42"/>
    <mergeCell ref="U42:U44"/>
    <mergeCell ref="V42:V44"/>
    <mergeCell ref="G44:I44"/>
    <mergeCell ref="K44:M44"/>
    <mergeCell ref="G39:I39"/>
    <mergeCell ref="K39:M39"/>
    <mergeCell ref="Z39:AB39"/>
    <mergeCell ref="AD39:AF39"/>
    <mergeCell ref="V38:V40"/>
    <mergeCell ref="AN37:AN38"/>
    <mergeCell ref="G40:I40"/>
    <mergeCell ref="K40:M40"/>
    <mergeCell ref="Z40:AB40"/>
    <mergeCell ref="AD40:AF40"/>
    <mergeCell ref="BC37:BD38"/>
    <mergeCell ref="G36:I36"/>
    <mergeCell ref="K36:M36"/>
    <mergeCell ref="Z36:AB36"/>
    <mergeCell ref="AD36:AF36"/>
    <mergeCell ref="AW38:AY38"/>
    <mergeCell ref="AW37:AY37"/>
    <mergeCell ref="AO37:AO38"/>
    <mergeCell ref="AS37:AU37"/>
    <mergeCell ref="B38:B40"/>
    <mergeCell ref="C38:C40"/>
    <mergeCell ref="G38:I38"/>
    <mergeCell ref="K38:M38"/>
    <mergeCell ref="U38:U40"/>
    <mergeCell ref="AW34:AY34"/>
    <mergeCell ref="AD34:AF34"/>
    <mergeCell ref="Z38:AB38"/>
    <mergeCell ref="AD38:AF38"/>
    <mergeCell ref="AS38:AU38"/>
    <mergeCell ref="BC34:BD35"/>
    <mergeCell ref="G35:I35"/>
    <mergeCell ref="K35:M35"/>
    <mergeCell ref="Z35:AB35"/>
    <mergeCell ref="AD35:AF35"/>
    <mergeCell ref="AS35:AU35"/>
    <mergeCell ref="AW35:AY35"/>
    <mergeCell ref="AN34:AN35"/>
    <mergeCell ref="AO34:AO35"/>
    <mergeCell ref="Z34:AB34"/>
    <mergeCell ref="BC31:BD32"/>
    <mergeCell ref="B34:B36"/>
    <mergeCell ref="C34:C36"/>
    <mergeCell ref="G34:I34"/>
    <mergeCell ref="K34:M34"/>
    <mergeCell ref="U34:U36"/>
    <mergeCell ref="V34:V36"/>
    <mergeCell ref="AS34:AU34"/>
    <mergeCell ref="AS32:AU32"/>
    <mergeCell ref="AW32:AY32"/>
    <mergeCell ref="AN31:AN32"/>
    <mergeCell ref="AO31:AO32"/>
    <mergeCell ref="AS31:AU31"/>
    <mergeCell ref="AW31:AY31"/>
    <mergeCell ref="K31:M31"/>
    <mergeCell ref="Z31:AB31"/>
    <mergeCell ref="AD31:AF31"/>
    <mergeCell ref="V30:V32"/>
    <mergeCell ref="Z30:AB30"/>
    <mergeCell ref="AD30:AF30"/>
    <mergeCell ref="G32:I32"/>
    <mergeCell ref="K32:M32"/>
    <mergeCell ref="Z32:AB32"/>
    <mergeCell ref="AD32:AF32"/>
    <mergeCell ref="BG27:BG29"/>
    <mergeCell ref="B30:B32"/>
    <mergeCell ref="C30:C32"/>
    <mergeCell ref="G30:I30"/>
    <mergeCell ref="K30:M30"/>
    <mergeCell ref="U30:U32"/>
    <mergeCell ref="G31:I31"/>
    <mergeCell ref="AS28:AU28"/>
    <mergeCell ref="AW28:AY28"/>
    <mergeCell ref="BC28:BD29"/>
    <mergeCell ref="BK28:BM28"/>
    <mergeCell ref="BO28:BQ28"/>
    <mergeCell ref="AS29:AU29"/>
    <mergeCell ref="AW29:AY29"/>
    <mergeCell ref="BK29:BM29"/>
    <mergeCell ref="BO29:BQ29"/>
    <mergeCell ref="BF27:BF29"/>
    <mergeCell ref="G28:I28"/>
    <mergeCell ref="K28:M28"/>
    <mergeCell ref="Z28:AB28"/>
    <mergeCell ref="AD28:AF28"/>
    <mergeCell ref="AN28:AN29"/>
    <mergeCell ref="AO28:AO29"/>
    <mergeCell ref="Z27:AB27"/>
    <mergeCell ref="AD27:AF27"/>
    <mergeCell ref="AN25:AN26"/>
    <mergeCell ref="AO25:AO26"/>
    <mergeCell ref="AS25:AU25"/>
    <mergeCell ref="Z26:AB26"/>
    <mergeCell ref="AD26:AF26"/>
    <mergeCell ref="AS26:AU26"/>
    <mergeCell ref="BC25:BD26"/>
    <mergeCell ref="AS23:AU23"/>
    <mergeCell ref="AW23:AY23"/>
    <mergeCell ref="BC23:BD23"/>
    <mergeCell ref="AW26:AY26"/>
    <mergeCell ref="AW25:AY25"/>
    <mergeCell ref="B26:B28"/>
    <mergeCell ref="C26:C28"/>
    <mergeCell ref="G26:I26"/>
    <mergeCell ref="K26:M26"/>
    <mergeCell ref="U26:U28"/>
    <mergeCell ref="V26:V28"/>
    <mergeCell ref="G27:I27"/>
    <mergeCell ref="K27:M27"/>
    <mergeCell ref="BC22:BD22"/>
    <mergeCell ref="G23:I23"/>
    <mergeCell ref="J23:J24"/>
    <mergeCell ref="K23:M23"/>
    <mergeCell ref="Z23:AB23"/>
    <mergeCell ref="AC23:AC24"/>
    <mergeCell ref="AD23:AF23"/>
    <mergeCell ref="G24:I24"/>
    <mergeCell ref="K24:M24"/>
    <mergeCell ref="AV22:AV23"/>
    <mergeCell ref="AP21:AU21"/>
    <mergeCell ref="AW21:BB21"/>
    <mergeCell ref="Z24:AB24"/>
    <mergeCell ref="AD24:AF24"/>
    <mergeCell ref="AW22:AY22"/>
    <mergeCell ref="G16:K16"/>
    <mergeCell ref="Z16:AD16"/>
    <mergeCell ref="AS16:AW16"/>
    <mergeCell ref="G17:K17"/>
    <mergeCell ref="Z17:AD17"/>
    <mergeCell ref="D22:I22"/>
    <mergeCell ref="K22:P22"/>
    <mergeCell ref="W22:AB22"/>
    <mergeCell ref="AD22:AI22"/>
    <mergeCell ref="AS22:AU22"/>
    <mergeCell ref="G14:K14"/>
    <mergeCell ref="Z14:AD14"/>
    <mergeCell ref="AS14:AW14"/>
    <mergeCell ref="G15:K15"/>
    <mergeCell ref="Z15:AD15"/>
    <mergeCell ref="AS15:AW15"/>
    <mergeCell ref="G12:K12"/>
    <mergeCell ref="Z12:AD12"/>
    <mergeCell ref="AS12:AW12"/>
    <mergeCell ref="G13:K13"/>
    <mergeCell ref="Z13:AD13"/>
    <mergeCell ref="AS13:AW13"/>
    <mergeCell ref="BQ7:BS7"/>
    <mergeCell ref="C10:E10"/>
    <mergeCell ref="G10:K10"/>
    <mergeCell ref="V10:X10"/>
    <mergeCell ref="Z10:AD10"/>
    <mergeCell ref="AO10:AQ10"/>
    <mergeCell ref="AS10:AW10"/>
    <mergeCell ref="Y6:Y7"/>
    <mergeCell ref="BQ6:BS6"/>
    <mergeCell ref="AX6:AZ6"/>
    <mergeCell ref="BT6:BT7"/>
    <mergeCell ref="B7:D7"/>
    <mergeCell ref="G7:J7"/>
    <mergeCell ref="L7:N7"/>
    <mergeCell ref="V7:X7"/>
    <mergeCell ref="AA7:AD7"/>
    <mergeCell ref="AF7:AH7"/>
    <mergeCell ref="AN7:AP7"/>
    <mergeCell ref="AS7:AV7"/>
    <mergeCell ref="AS6:AV6"/>
    <mergeCell ref="BA6:BA7"/>
    <mergeCell ref="BG6:BI6"/>
    <mergeCell ref="BJ6:BJ7"/>
    <mergeCell ref="BL6:BO6"/>
    <mergeCell ref="AX7:AZ7"/>
    <mergeCell ref="BG7:BI7"/>
    <mergeCell ref="BL7:BO7"/>
    <mergeCell ref="B6:D6"/>
    <mergeCell ref="E6:E7"/>
    <mergeCell ref="G6:J6"/>
    <mergeCell ref="L6:N6"/>
    <mergeCell ref="O6:O7"/>
    <mergeCell ref="V6:X6"/>
    <mergeCell ref="B2:P2"/>
    <mergeCell ref="V2:AJ2"/>
    <mergeCell ref="AN2:BB2"/>
    <mergeCell ref="BG2:BU2"/>
    <mergeCell ref="B3:P3"/>
    <mergeCell ref="V3:AJ3"/>
    <mergeCell ref="AN3:BB3"/>
    <mergeCell ref="BG3:BU3"/>
    <mergeCell ref="AA6:AD6"/>
    <mergeCell ref="BG11:BI11"/>
    <mergeCell ref="BK11:BO11"/>
    <mergeCell ref="BK13:BO13"/>
    <mergeCell ref="BK14:BO14"/>
    <mergeCell ref="BK15:BO15"/>
    <mergeCell ref="AF6:AH6"/>
    <mergeCell ref="AI6:AI7"/>
    <mergeCell ref="AN6:AP6"/>
    <mergeCell ref="AQ6:AQ7"/>
    <mergeCell ref="BK16:BO16"/>
    <mergeCell ref="BK17:BO17"/>
    <mergeCell ref="BK18:BO18"/>
    <mergeCell ref="BH23:BM23"/>
    <mergeCell ref="BO23:BT23"/>
    <mergeCell ref="BK24:BM24"/>
    <mergeCell ref="BN24:BN25"/>
    <mergeCell ref="BO24:BQ24"/>
    <mergeCell ref="BK25:BM25"/>
    <mergeCell ref="BO25:BQ25"/>
    <mergeCell ref="BK27:BM27"/>
    <mergeCell ref="BO27:BQ27"/>
    <mergeCell ref="BF31:BF33"/>
    <mergeCell ref="BG31:BG33"/>
    <mergeCell ref="BK31:BM31"/>
    <mergeCell ref="BO31:BQ31"/>
    <mergeCell ref="BK32:BM32"/>
    <mergeCell ref="BO32:BQ32"/>
    <mergeCell ref="BK33:BM33"/>
    <mergeCell ref="BO33:BQ33"/>
    <mergeCell ref="BF35:BF37"/>
    <mergeCell ref="BG35:BG37"/>
    <mergeCell ref="BK35:BM35"/>
    <mergeCell ref="BO35:BQ35"/>
    <mergeCell ref="BK36:BM36"/>
    <mergeCell ref="BO36:BQ36"/>
    <mergeCell ref="BK37:BM37"/>
    <mergeCell ref="BO37:BQ37"/>
    <mergeCell ref="BF39:BF41"/>
    <mergeCell ref="BG39:BG41"/>
    <mergeCell ref="BK39:BM39"/>
    <mergeCell ref="BO39:BQ39"/>
    <mergeCell ref="BK40:BM40"/>
    <mergeCell ref="BO40:BQ40"/>
    <mergeCell ref="BK41:BM41"/>
    <mergeCell ref="BO41:BQ41"/>
    <mergeCell ref="BF43:BF45"/>
    <mergeCell ref="BG43:BG45"/>
    <mergeCell ref="BK43:BM43"/>
    <mergeCell ref="BO43:BQ43"/>
    <mergeCell ref="BK44:BM44"/>
    <mergeCell ref="BO44:BQ44"/>
    <mergeCell ref="BK45:BM45"/>
    <mergeCell ref="BO45:BQ45"/>
  </mergeCells>
  <printOptions/>
  <pageMargins left="0.75" right="0.75" top="1" bottom="1" header="0.5118055555555555" footer="0.5118055555555555"/>
  <pageSetup horizontalDpi="300" verticalDpi="300" orientation="portrait" paperSize="9" scale="70" r:id="rId2"/>
  <colBreaks count="3" manualBreakCount="3">
    <brk id="19" max="65535" man="1"/>
    <brk id="38" max="65535" man="1"/>
    <brk id="5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Aitor</dc:creator>
  <cp:keywords/>
  <dc:description/>
  <cp:lastModifiedBy>Mari Mar</cp:lastModifiedBy>
  <dcterms:created xsi:type="dcterms:W3CDTF">2014-11-07T09:00:51Z</dcterms:created>
  <dcterms:modified xsi:type="dcterms:W3CDTF">2015-01-28T12:50:16Z</dcterms:modified>
  <cp:category/>
  <cp:version/>
  <cp:contentType/>
  <cp:contentStatus/>
</cp:coreProperties>
</file>